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Archief/ArchiefperOnderwerp/Kosters/Arbeidsvoorwaarden/2023/"/>
    </mc:Choice>
  </mc:AlternateContent>
  <xr:revisionPtr revIDLastSave="737" documentId="13_ncr:4000b_{2031911B-81F4-44AD-B215-E4003F2DD577}" xr6:coauthVersionLast="47" xr6:coauthVersionMax="47" xr10:uidLastSave="{EABCC748-92E2-4486-BB48-8A8F4481E094}"/>
  <bookViews>
    <workbookView xWindow="-120" yWindow="-120" windowWidth="29040" windowHeight="15840" xr2:uid="{00000000-000D-0000-FFFF-FFFF00000000}"/>
  </bookViews>
  <sheets>
    <sheet name="jan-mrt" sheetId="1" r:id="rId1"/>
    <sheet name="apr-juni" sheetId="4" r:id="rId2"/>
    <sheet name="juli-sept" sheetId="5" r:id="rId3"/>
    <sheet name="okt-dec" sheetId="6" r:id="rId4"/>
    <sheet name="Toelichting" sheetId="7" r:id="rId5"/>
  </sheets>
  <definedNames>
    <definedName name="_xlnm.Print_Area" localSheetId="1">'apr-juni'!$A$1:$AD$64</definedName>
    <definedName name="_xlnm.Print_Area" localSheetId="0">'jan-mrt'!$A$1:$AD$64</definedName>
    <definedName name="_xlnm.Print_Area" localSheetId="2">'juli-sept'!$A$1:$AD$64</definedName>
    <definedName name="_xlnm.Print_Area" localSheetId="3">'okt-dec'!$A$1:$AD$64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Z64" i="5" l="1"/>
  <c r="H14" i="4"/>
  <c r="H14" i="5" l="1"/>
  <c r="H14" i="6" s="1"/>
  <c r="M11" i="1" l="1"/>
  <c r="A2" i="6"/>
  <c r="A2" i="5"/>
  <c r="A2" i="4"/>
  <c r="E9" i="1"/>
  <c r="E10" i="1" s="1"/>
  <c r="E14" i="1" l="1"/>
  <c r="B22" i="6"/>
  <c r="B23" i="6" s="1"/>
  <c r="B24" i="6" s="1"/>
  <c r="B25" i="6" s="1"/>
  <c r="B26" i="6" s="1"/>
  <c r="B27" i="6" s="1"/>
  <c r="B30" i="6" s="1"/>
  <c r="B31" i="6" s="1"/>
  <c r="B32" i="6" s="1"/>
  <c r="B33" i="6" s="1"/>
  <c r="B34" i="6" s="1"/>
  <c r="B35" i="6" s="1"/>
  <c r="B36" i="6" s="1"/>
  <c r="B39" i="6" s="1"/>
  <c r="B40" i="6" s="1"/>
  <c r="B41" i="6" s="1"/>
  <c r="B42" i="6" s="1"/>
  <c r="B43" i="6" s="1"/>
  <c r="B44" i="6" s="1"/>
  <c r="B45" i="6" s="1"/>
  <c r="B48" i="6" s="1"/>
  <c r="B49" i="6" s="1"/>
  <c r="B50" i="6" s="1"/>
  <c r="B51" i="6" s="1"/>
  <c r="B52" i="6" s="1"/>
  <c r="B53" i="6" s="1"/>
  <c r="B54" i="6" s="1"/>
  <c r="L21" i="6" s="1"/>
  <c r="L22" i="6" s="1"/>
  <c r="L23" i="6" s="1"/>
  <c r="L24" i="6" s="1"/>
  <c r="L25" i="6" s="1"/>
  <c r="L26" i="6" s="1"/>
  <c r="L27" i="6" s="1"/>
  <c r="L30" i="6" s="1"/>
  <c r="L31" i="6" s="1"/>
  <c r="L32" i="6" s="1"/>
  <c r="L33" i="6" s="1"/>
  <c r="L34" i="6" s="1"/>
  <c r="L35" i="6" s="1"/>
  <c r="L36" i="6" s="1"/>
  <c r="L39" i="6" s="1"/>
  <c r="L40" i="6" s="1"/>
  <c r="L41" i="6" s="1"/>
  <c r="L42" i="6" s="1"/>
  <c r="L43" i="6" s="1"/>
  <c r="L44" i="6" s="1"/>
  <c r="L45" i="6" s="1"/>
  <c r="L48" i="6" s="1"/>
  <c r="L49" i="6" s="1"/>
  <c r="L50" i="6" s="1"/>
  <c r="L51" i="6" s="1"/>
  <c r="L52" i="6" s="1"/>
  <c r="L53" i="6" s="1"/>
  <c r="L54" i="6" s="1"/>
  <c r="V21" i="6" s="1"/>
  <c r="V22" i="6" s="1"/>
  <c r="V23" i="6" s="1"/>
  <c r="V24" i="6" s="1"/>
  <c r="V25" i="6" s="1"/>
  <c r="V26" i="6" s="1"/>
  <c r="V27" i="6" s="1"/>
  <c r="V30" i="6" s="1"/>
  <c r="V31" i="6" s="1"/>
  <c r="V32" i="6" s="1"/>
  <c r="V33" i="6" s="1"/>
  <c r="V34" i="6" s="1"/>
  <c r="V35" i="6" s="1"/>
  <c r="V36" i="6" s="1"/>
  <c r="V39" i="6" s="1"/>
  <c r="V40" i="6" s="1"/>
  <c r="V41" i="6" s="1"/>
  <c r="V42" i="6" s="1"/>
  <c r="V43" i="6" s="1"/>
  <c r="V44" i="6" s="1"/>
  <c r="V45" i="6" s="1"/>
  <c r="V48" i="6" s="1"/>
  <c r="V49" i="6" s="1"/>
  <c r="V50" i="6" s="1"/>
  <c r="V51" i="6" s="1"/>
  <c r="V52" i="6" s="1"/>
  <c r="V53" i="6" s="1"/>
  <c r="V54" i="6" s="1"/>
  <c r="V57" i="6" s="1"/>
  <c r="V58" i="6" s="1"/>
  <c r="V59" i="6" s="1"/>
  <c r="V60" i="6" s="1"/>
  <c r="V61" i="6" s="1"/>
  <c r="V62" i="6" s="1"/>
  <c r="V63" i="6" s="1"/>
  <c r="B22" i="5" l="1"/>
  <c r="B23" i="5" s="1"/>
  <c r="B24" i="5" s="1"/>
  <c r="B25" i="5" s="1"/>
  <c r="B26" i="5" s="1"/>
  <c r="B27" i="5" s="1"/>
  <c r="B30" i="5" s="1"/>
  <c r="B31" i="5" s="1"/>
  <c r="B32" i="5" s="1"/>
  <c r="B33" i="5" s="1"/>
  <c r="B34" i="5" s="1"/>
  <c r="B35" i="5" s="1"/>
  <c r="B36" i="5" s="1"/>
  <c r="B39" i="5" s="1"/>
  <c r="B40" i="5" s="1"/>
  <c r="B41" i="5" s="1"/>
  <c r="B42" i="5" s="1"/>
  <c r="B43" i="5" s="1"/>
  <c r="B44" i="5" s="1"/>
  <c r="B45" i="5" s="1"/>
  <c r="B48" i="5" s="1"/>
  <c r="B49" i="5" s="1"/>
  <c r="B50" i="5" s="1"/>
  <c r="B51" i="5" s="1"/>
  <c r="B52" i="5" s="1"/>
  <c r="B53" i="5" s="1"/>
  <c r="B54" i="5" s="1"/>
  <c r="L21" i="5" s="1"/>
  <c r="L22" i="5" s="1"/>
  <c r="L23" i="5" s="1"/>
  <c r="L24" i="5" s="1"/>
  <c r="L25" i="5" s="1"/>
  <c r="L26" i="5" s="1"/>
  <c r="L27" i="5" s="1"/>
  <c r="L30" i="5" s="1"/>
  <c r="L31" i="5" s="1"/>
  <c r="L32" i="5" s="1"/>
  <c r="L33" i="5" s="1"/>
  <c r="L34" i="5" s="1"/>
  <c r="L35" i="5" s="1"/>
  <c r="L36" i="5" s="1"/>
  <c r="L39" i="5" s="1"/>
  <c r="L40" i="5" s="1"/>
  <c r="L41" i="5" s="1"/>
  <c r="L42" i="5" s="1"/>
  <c r="L43" i="5" s="1"/>
  <c r="L44" i="5" s="1"/>
  <c r="L45" i="5" s="1"/>
  <c r="L48" i="5" s="1"/>
  <c r="L49" i="5" s="1"/>
  <c r="L50" i="5" s="1"/>
  <c r="L51" i="5" s="1"/>
  <c r="L52" i="5" s="1"/>
  <c r="L53" i="5" s="1"/>
  <c r="L54" i="5" s="1"/>
  <c r="L57" i="5" s="1"/>
  <c r="L58" i="5" s="1"/>
  <c r="L59" i="5" s="1"/>
  <c r="L60" i="5" s="1"/>
  <c r="L61" i="5" s="1"/>
  <c r="L62" i="5" s="1"/>
  <c r="L63" i="5" s="1"/>
  <c r="V21" i="5" s="1"/>
  <c r="V22" i="5" s="1"/>
  <c r="V23" i="5" s="1"/>
  <c r="V24" i="5" s="1"/>
  <c r="V25" i="5" s="1"/>
  <c r="V26" i="5" s="1"/>
  <c r="V27" i="5" s="1"/>
  <c r="V30" i="5" s="1"/>
  <c r="V31" i="5" s="1"/>
  <c r="V32" i="5" s="1"/>
  <c r="V33" i="5" s="1"/>
  <c r="V34" i="5" s="1"/>
  <c r="V35" i="5" s="1"/>
  <c r="V36" i="5" s="1"/>
  <c r="V39" i="5" s="1"/>
  <c r="V40" i="5" s="1"/>
  <c r="V41" i="5" s="1"/>
  <c r="V42" i="5" s="1"/>
  <c r="V43" i="5" s="1"/>
  <c r="V44" i="5" s="1"/>
  <c r="V45" i="5" s="1"/>
  <c r="V48" i="5" s="1"/>
  <c r="V49" i="5" s="1"/>
  <c r="V50" i="5" s="1"/>
  <c r="V51" i="5" s="1"/>
  <c r="V52" i="5" s="1"/>
  <c r="V53" i="5" s="1"/>
  <c r="V54" i="5" s="1"/>
  <c r="V57" i="5" s="1"/>
  <c r="V58" i="5" s="1"/>
  <c r="V59" i="5" s="1"/>
  <c r="V60" i="5" s="1"/>
  <c r="V61" i="5" s="1"/>
  <c r="V62" i="5" s="1"/>
  <c r="V63" i="5" s="1"/>
  <c r="B22" i="4" l="1"/>
  <c r="B23" i="4" s="1"/>
  <c r="B24" i="4" s="1"/>
  <c r="B25" i="4" s="1"/>
  <c r="B26" i="4" s="1"/>
  <c r="B27" i="4" s="1"/>
  <c r="B30" i="4" s="1"/>
  <c r="B31" i="4" s="1"/>
  <c r="B32" i="4" s="1"/>
  <c r="B33" i="4" s="1"/>
  <c r="B34" i="4" s="1"/>
  <c r="B35" i="4" s="1"/>
  <c r="B36" i="4" s="1"/>
  <c r="B39" i="4" s="1"/>
  <c r="B40" i="4" s="1"/>
  <c r="B41" i="4" s="1"/>
  <c r="B42" i="4" s="1"/>
  <c r="B43" i="4" s="1"/>
  <c r="B44" i="4" s="1"/>
  <c r="B45" i="4" s="1"/>
  <c r="B48" i="4" s="1"/>
  <c r="B49" i="4" s="1"/>
  <c r="B50" i="4" s="1"/>
  <c r="B51" i="4" s="1"/>
  <c r="B52" i="4" s="1"/>
  <c r="B53" i="4" s="1"/>
  <c r="B54" i="4" s="1"/>
  <c r="B57" i="4" s="1"/>
  <c r="B58" i="4" s="1"/>
  <c r="B59" i="4" s="1"/>
  <c r="B60" i="4" s="1"/>
  <c r="B61" i="4" s="1"/>
  <c r="B62" i="4" s="1"/>
  <c r="B63" i="4" s="1"/>
  <c r="L21" i="4" s="1"/>
  <c r="L22" i="4" s="1"/>
  <c r="L23" i="4" s="1"/>
  <c r="L24" i="4" s="1"/>
  <c r="L25" i="4" s="1"/>
  <c r="L26" i="4" s="1"/>
  <c r="L27" i="4" s="1"/>
  <c r="L30" i="4" s="1"/>
  <c r="L31" i="4" s="1"/>
  <c r="L32" i="4" s="1"/>
  <c r="L33" i="4" s="1"/>
  <c r="L34" i="4" s="1"/>
  <c r="L35" i="4" s="1"/>
  <c r="L36" i="4" s="1"/>
  <c r="L39" i="4" s="1"/>
  <c r="L40" i="4" s="1"/>
  <c r="L41" i="4" s="1"/>
  <c r="L42" i="4" s="1"/>
  <c r="L43" i="4" s="1"/>
  <c r="L44" i="4" s="1"/>
  <c r="L45" i="4" s="1"/>
  <c r="L48" i="4" s="1"/>
  <c r="L49" i="4" s="1"/>
  <c r="L50" i="4" s="1"/>
  <c r="L51" i="4" s="1"/>
  <c r="L52" i="4" s="1"/>
  <c r="L53" i="4" s="1"/>
  <c r="L54" i="4" s="1"/>
  <c r="V21" i="4" s="1"/>
  <c r="V22" i="4" s="1"/>
  <c r="V23" i="4" s="1"/>
  <c r="V24" i="4" s="1"/>
  <c r="V25" i="4" s="1"/>
  <c r="V26" i="4" s="1"/>
  <c r="V27" i="4" s="1"/>
  <c r="V30" i="4" s="1"/>
  <c r="V31" i="4" s="1"/>
  <c r="V32" i="4" s="1"/>
  <c r="V33" i="4" s="1"/>
  <c r="V34" i="4" s="1"/>
  <c r="V35" i="4" s="1"/>
  <c r="V36" i="4" s="1"/>
  <c r="V39" i="4" s="1"/>
  <c r="V40" i="4" s="1"/>
  <c r="V41" i="4" s="1"/>
  <c r="V42" i="4" s="1"/>
  <c r="V43" i="4" s="1"/>
  <c r="V44" i="4" s="1"/>
  <c r="V45" i="4" s="1"/>
  <c r="V48" i="4" s="1"/>
  <c r="V49" i="4" s="1"/>
  <c r="V50" i="4" s="1"/>
  <c r="V51" i="4" s="1"/>
  <c r="V52" i="4" s="1"/>
  <c r="V53" i="4" s="1"/>
  <c r="V54" i="4" s="1"/>
  <c r="B22" i="1"/>
  <c r="B23" i="1" s="1"/>
  <c r="B24" i="1" s="1"/>
  <c r="B25" i="1" s="1"/>
  <c r="B26" i="1" s="1"/>
  <c r="B27" i="1" s="1"/>
  <c r="B30" i="1" s="1"/>
  <c r="B31" i="1" s="1"/>
  <c r="B32" i="1" s="1"/>
  <c r="B33" i="1" s="1"/>
  <c r="B34" i="1" s="1"/>
  <c r="B35" i="1" s="1"/>
  <c r="B36" i="1" s="1"/>
  <c r="B39" i="1" s="1"/>
  <c r="B40" i="1" s="1"/>
  <c r="B41" i="1" s="1"/>
  <c r="B42" i="1" s="1"/>
  <c r="B43" i="1" s="1"/>
  <c r="B44" i="1" s="1"/>
  <c r="B45" i="1" s="1"/>
  <c r="B48" i="1" s="1"/>
  <c r="B49" i="1" s="1"/>
  <c r="B50" i="1" s="1"/>
  <c r="B51" i="1" s="1"/>
  <c r="B52" i="1" s="1"/>
  <c r="B53" i="1" s="1"/>
  <c r="B54" i="1" s="1"/>
  <c r="B57" i="1" s="1"/>
  <c r="B58" i="1" s="1"/>
  <c r="B59" i="1" s="1"/>
  <c r="B60" i="1" s="1"/>
  <c r="B61" i="1" s="1"/>
  <c r="B62" i="1" s="1"/>
  <c r="B63" i="1" s="1"/>
  <c r="L21" i="1" s="1"/>
  <c r="L22" i="1" s="1"/>
  <c r="L23" i="1" s="1"/>
  <c r="L24" i="1" s="1"/>
  <c r="L25" i="1" s="1"/>
  <c r="L26" i="1" s="1"/>
  <c r="L27" i="1" s="1"/>
  <c r="L30" i="1" s="1"/>
  <c r="L31" i="1" s="1"/>
  <c r="L32" i="1" s="1"/>
  <c r="L33" i="1" s="1"/>
  <c r="L34" i="1" s="1"/>
  <c r="L35" i="1" s="1"/>
  <c r="L36" i="1" s="1"/>
  <c r="L39" i="1" s="1"/>
  <c r="L40" i="1" s="1"/>
  <c r="L41" i="1" s="1"/>
  <c r="L42" i="1" s="1"/>
  <c r="L43" i="1" s="1"/>
  <c r="L44" i="1" s="1"/>
  <c r="L45" i="1" s="1"/>
  <c r="L48" i="1" s="1"/>
  <c r="L49" i="1" s="1"/>
  <c r="L50" i="1" s="1"/>
  <c r="L51" i="1" s="1"/>
  <c r="L52" i="1" s="1"/>
  <c r="L53" i="1" s="1"/>
  <c r="L54" i="1" s="1"/>
  <c r="V21" i="1" s="1"/>
  <c r="V22" i="1" s="1"/>
  <c r="V23" i="1" s="1"/>
  <c r="V24" i="1" s="1"/>
  <c r="V25" i="1" s="1"/>
  <c r="V26" i="1" s="1"/>
  <c r="V27" i="1" s="1"/>
  <c r="V30" i="1" s="1"/>
  <c r="V31" i="1" s="1"/>
  <c r="V32" i="1" s="1"/>
  <c r="V33" i="1" s="1"/>
  <c r="V34" i="1" s="1"/>
  <c r="V35" i="1" s="1"/>
  <c r="V36" i="1" s="1"/>
  <c r="V39" i="1" s="1"/>
  <c r="V40" i="1" s="1"/>
  <c r="V41" i="1" s="1"/>
  <c r="V42" i="1" s="1"/>
  <c r="V43" i="1" s="1"/>
  <c r="V44" i="1" s="1"/>
  <c r="V45" i="1" s="1"/>
  <c r="V48" i="1" s="1"/>
  <c r="V49" i="1" s="1"/>
  <c r="V50" i="1" s="1"/>
  <c r="V51" i="1" s="1"/>
  <c r="V52" i="1" s="1"/>
  <c r="V53" i="1" s="1"/>
  <c r="V54" i="1" s="1"/>
  <c r="H13" i="4"/>
  <c r="A14" i="4"/>
  <c r="A14" i="5" s="1"/>
  <c r="A14" i="6" s="1"/>
  <c r="A13" i="4"/>
  <c r="A13" i="5" s="1"/>
  <c r="A13" i="6" s="1"/>
  <c r="A12" i="4"/>
  <c r="A12" i="5" s="1"/>
  <c r="A12" i="6" s="1"/>
  <c r="J3" i="4"/>
  <c r="J3" i="5" s="1"/>
  <c r="J3" i="6" s="1"/>
  <c r="H13" i="5" l="1"/>
  <c r="H13" i="6" s="1"/>
  <c r="F28" i="1"/>
  <c r="P64" i="5"/>
  <c r="C2" i="4"/>
  <c r="C5" i="6"/>
  <c r="C4" i="6"/>
  <c r="C2" i="6"/>
  <c r="C5" i="5"/>
  <c r="C4" i="5"/>
  <c r="C2" i="5"/>
  <c r="C5" i="4"/>
  <c r="C4" i="4"/>
  <c r="E14" i="6"/>
  <c r="E12" i="6"/>
  <c r="E11" i="6"/>
  <c r="E10" i="6"/>
  <c r="E9" i="6"/>
  <c r="E14" i="5"/>
  <c r="E12" i="5"/>
  <c r="E11" i="5"/>
  <c r="E10" i="5"/>
  <c r="E9" i="5"/>
  <c r="E14" i="4"/>
  <c r="E12" i="4"/>
  <c r="E11" i="4"/>
  <c r="E10" i="4"/>
  <c r="E9" i="4"/>
  <c r="Z64" i="6"/>
  <c r="P64" i="6"/>
  <c r="F64" i="6"/>
  <c r="Z55" i="6"/>
  <c r="P55" i="6"/>
  <c r="F55" i="6"/>
  <c r="Z46" i="6"/>
  <c r="P46" i="6"/>
  <c r="F46" i="6"/>
  <c r="Z37" i="6"/>
  <c r="P37" i="6"/>
  <c r="F37" i="6"/>
  <c r="Z28" i="6"/>
  <c r="P28" i="6"/>
  <c r="F28" i="6"/>
  <c r="F64" i="5"/>
  <c r="Z55" i="5"/>
  <c r="P55" i="5"/>
  <c r="F55" i="5"/>
  <c r="Z46" i="5"/>
  <c r="P46" i="5"/>
  <c r="F46" i="5"/>
  <c r="Z37" i="5"/>
  <c r="P37" i="5"/>
  <c r="F37" i="5"/>
  <c r="Z28" i="5"/>
  <c r="P28" i="5"/>
  <c r="F28" i="5"/>
  <c r="Z64" i="4"/>
  <c r="P64" i="4"/>
  <c r="F64" i="4"/>
  <c r="Z55" i="4"/>
  <c r="P55" i="4"/>
  <c r="F55" i="4"/>
  <c r="Z46" i="4"/>
  <c r="P46" i="4"/>
  <c r="F46" i="4"/>
  <c r="Z37" i="4"/>
  <c r="P37" i="4"/>
  <c r="F37" i="4"/>
  <c r="Z28" i="4"/>
  <c r="P28" i="4"/>
  <c r="F28" i="4"/>
  <c r="Z64" i="1"/>
  <c r="P64" i="1"/>
  <c r="F64" i="1"/>
  <c r="Z55" i="1"/>
  <c r="P55" i="1"/>
  <c r="F55" i="1"/>
  <c r="Z46" i="1"/>
  <c r="P46" i="1"/>
  <c r="F46" i="1"/>
  <c r="Z37" i="1"/>
  <c r="P37" i="1"/>
  <c r="F37" i="1"/>
  <c r="Z28" i="1"/>
  <c r="P28" i="1"/>
  <c r="M10" i="1"/>
  <c r="M10" i="4" s="1"/>
  <c r="M9" i="1"/>
  <c r="M9" i="4" s="1"/>
  <c r="E13" i="5"/>
  <c r="M9" i="5" l="1"/>
  <c r="M9" i="6" s="1"/>
  <c r="M10" i="5"/>
  <c r="M10" i="6" s="1"/>
  <c r="M11" i="4"/>
  <c r="E13" i="6"/>
  <c r="E13" i="4"/>
  <c r="M8" i="1"/>
  <c r="M14" i="1"/>
  <c r="M11" i="5" l="1"/>
  <c r="M14" i="5" s="1"/>
  <c r="M8" i="4"/>
  <c r="M13" i="1"/>
  <c r="M14" i="4"/>
  <c r="M11" i="6" l="1"/>
  <c r="M14" i="6" s="1"/>
  <c r="M13" i="4"/>
  <c r="M8" i="5"/>
  <c r="M13" i="5" s="1"/>
  <c r="M8" i="6" l="1"/>
  <c r="M13" i="6" s="1"/>
</calcChain>
</file>

<file path=xl/sharedStrings.xml><?xml version="1.0" encoding="utf-8"?>
<sst xmlns="http://schemas.openxmlformats.org/spreadsheetml/2006/main" count="723" uniqueCount="155">
  <si>
    <t>Contracturen/week</t>
  </si>
  <si>
    <t xml:space="preserve">Leeftijdsuren/jaar </t>
  </si>
  <si>
    <t>Saldo overzicht</t>
  </si>
  <si>
    <t>Totaal gewerkt</t>
  </si>
  <si>
    <t>Totaal bijzonder verlof</t>
  </si>
  <si>
    <t>Totaal ziek</t>
  </si>
  <si>
    <t>JANUARI</t>
  </si>
  <si>
    <t>WEEK 1</t>
  </si>
  <si>
    <t>ma</t>
  </si>
  <si>
    <t>di</t>
  </si>
  <si>
    <t>wo</t>
  </si>
  <si>
    <t>do</t>
  </si>
  <si>
    <t>vr</t>
  </si>
  <si>
    <t>za</t>
  </si>
  <si>
    <t>zo</t>
  </si>
  <si>
    <t>WEEK 2</t>
  </si>
  <si>
    <t>WEEK 3</t>
  </si>
  <si>
    <t>WEEK 4</t>
  </si>
  <si>
    <t>WEEK 5</t>
  </si>
  <si>
    <t>WEEK 6</t>
  </si>
  <si>
    <t>WEEK 7</t>
  </si>
  <si>
    <t>WEEK 8</t>
  </si>
  <si>
    <t>FEBRUARI</t>
  </si>
  <si>
    <t>WEEK 9</t>
  </si>
  <si>
    <t>MAART</t>
  </si>
  <si>
    <t>WEEK 10</t>
  </si>
  <si>
    <t>WEEK 11</t>
  </si>
  <si>
    <t>WEEK 12</t>
  </si>
  <si>
    <t>WEEK 13</t>
  </si>
  <si>
    <t>Vergaderingen</t>
  </si>
  <si>
    <t>Vakantie</t>
  </si>
  <si>
    <t>Ziekte</t>
  </si>
  <si>
    <t>Schoonmaak</t>
  </si>
  <si>
    <t>Overig</t>
  </si>
  <si>
    <t>Bijzonder verlof</t>
  </si>
  <si>
    <t xml:space="preserve">Vakantie-uren/jaar </t>
  </si>
  <si>
    <t>Onderhoud</t>
  </si>
  <si>
    <t>Samenkomsten</t>
  </si>
  <si>
    <t xml:space="preserve">Onderhoud </t>
  </si>
  <si>
    <t>Naam koster</t>
  </si>
  <si>
    <t>Datum</t>
  </si>
  <si>
    <t>Taak</t>
  </si>
  <si>
    <t>Toelichting overige uren</t>
  </si>
  <si>
    <t>TOTAAL gewerkt:</t>
  </si>
  <si>
    <t xml:space="preserve"> </t>
  </si>
  <si>
    <t>Geb. datum</t>
  </si>
  <si>
    <t xml:space="preserve"> (- = overuren)</t>
  </si>
  <si>
    <t>APRIL</t>
  </si>
  <si>
    <t>MEI</t>
  </si>
  <si>
    <t>JUNI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</si>
  <si>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</si>
  <si>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</si>
  <si>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</si>
  <si>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</si>
  <si>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</si>
  <si>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</si>
  <si>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</si>
  <si>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</si>
  <si>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</si>
  <si>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</si>
  <si>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</si>
  <si>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</si>
  <si>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</si>
  <si>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</si>
  <si>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JULI</t>
  </si>
  <si>
    <t>AUGUSTUS</t>
  </si>
  <si>
    <t>SEPTEMBER</t>
  </si>
  <si>
    <t>WEEK 28</t>
  </si>
  <si>
    <t>WEEK 29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</si>
  <si>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</si>
  <si>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</si>
  <si>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</si>
  <si>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</si>
  <si>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</si>
  <si>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</si>
  <si>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</si>
  <si>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</si>
  <si>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</si>
  <si>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OKTOBER</t>
  </si>
  <si>
    <t>NOVEMBER</t>
  </si>
  <si>
    <t>DECEMBER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</si>
  <si>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</si>
  <si>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</si>
  <si>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</si>
  <si>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</si>
  <si>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</si>
  <si>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</si>
  <si>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</si>
  <si>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</si>
  <si>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</si>
  <si>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</si>
  <si>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</si>
  <si>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</si>
  <si>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</si>
  <si>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Toelichting bij het invullen</t>
  </si>
  <si>
    <t>Leeftijdsuren per jaar:</t>
  </si>
  <si>
    <t>Invullen gewerkte uren/vakantie-uren</t>
  </si>
  <si>
    <t xml:space="preserve">Bij ziekte-uren vult u de uren in die u anders gewerkt zou hebben die dag. </t>
  </si>
  <si>
    <t xml:space="preserve">Hier voert u dus niet de compensatie-uren in. Als u een dag compenseert vult u niets in. Het gaat immers om de uren die u in een heel jaar moet werken. </t>
  </si>
  <si>
    <t xml:space="preserve">De overige uren kunt u vervolgens verklaren in de tabel "Toelichting overige uren". </t>
  </si>
  <si>
    <t xml:space="preserve">Met vakantie-uren worden alleen die uren bedoelt waarbij u echt vrij bent, niet bereikbaar bent en waardoor er eventueel vervanging nodg is. </t>
  </si>
  <si>
    <t>Klik hier voor een toelichting bij het invullen!</t>
  </si>
  <si>
    <t>(alleen in te vullen indien van toepassing)</t>
  </si>
  <si>
    <t xml:space="preserve">U kunt per dag het aantal gewerkte uren invullen. Dit kunt u opsplitsen in de gedane taken. </t>
  </si>
  <si>
    <t>Klik hier om terug te gaan naar het 1e kwartaal</t>
  </si>
  <si>
    <t>Klik hier om terug te gaan naar het 2e kwartaal</t>
  </si>
  <si>
    <t>Klik hier om terug te gaan naar het 3e kwartaal</t>
  </si>
  <si>
    <t>Klik hier om terug te gaan naar het 4e kwartaal</t>
  </si>
  <si>
    <t>Saldo vakantie-uren voorgaande jaar:</t>
  </si>
  <si>
    <t xml:space="preserve">Hier kunt u het aantal vakantie-uren dat u van het vorige jaar tegoed hebt invullen. </t>
  </si>
  <si>
    <t>WEEK 30</t>
  </si>
  <si>
    <t>Deeltijdfactor (1=voltijd)</t>
  </si>
  <si>
    <t>Naam kerk</t>
  </si>
  <si>
    <t>Totaal genoten vakantie</t>
  </si>
  <si>
    <t>Automatisch wordt dan uw deeltijdfactor berekend en worden u contracturen en vakantieuren hierop aangepast.</t>
  </si>
  <si>
    <t xml:space="preserve">Heeft u een deeltijdcontract, vult u dan het juiste aantal uren per week in (bijv. 24). </t>
  </si>
  <si>
    <t xml:space="preserve">Contracturen: </t>
  </si>
  <si>
    <t>Dit aantal per leeftijd is te vinden in de arbeidsvoorwaardenregeling 2020. Vult u deze naar rato in.</t>
  </si>
  <si>
    <t xml:space="preserve">Standaard is ingevuld het aantal uur bij een 38-urige werkweek (voltijd). </t>
  </si>
  <si>
    <t>bijvoorbeeld: GKV Drogeham, NGKV Neede, etc…</t>
  </si>
  <si>
    <t>Hier vult u de naam in van de koster voor wie dit jaarurenmodel gebruikt wordt</t>
  </si>
  <si>
    <t>Hier vult u de geboortedatum van de betreffende koster in</t>
  </si>
  <si>
    <t>Leeftijdsuren/jaar*</t>
  </si>
  <si>
    <t>* Let op: vul deze zelf naar rato in</t>
  </si>
  <si>
    <t>Heeft u geen recht op leeftijdsuren? Laat dit veld dan leeg.</t>
  </si>
  <si>
    <t>Heeft u geen vakantie-uren over van het voorgaande jaar? Laat dit veld dan leeg.</t>
  </si>
  <si>
    <t>Overige toelichting saldo-overzicht:</t>
  </si>
  <si>
    <t>In het saldo-overzicht wordt aan de hand van uw ingevulde gegevens automatisch berekend hoeveel uren resteren in het lopende jaar.</t>
  </si>
  <si>
    <t>Bij de start van het jaar vult u het volgende in op het eerste tabblad:</t>
  </si>
  <si>
    <t xml:space="preserve">Dit zijn extra vakantieuren waar u recht op heeft, afhankelijk van uw leeftijd. </t>
  </si>
  <si>
    <t>Deze uren worden automatisch opgeteld bij uw vakantieuren.</t>
  </si>
  <si>
    <t xml:space="preserve">Hier vindt u het totaal aantal contracturen per jaar, met aftrek van de feestdagencompensatie voor de 2e Christelijke feestdagen (1984-23 = 1961 uur). </t>
  </si>
  <si>
    <t>Let op: Alle gegevens worden automatisch meegenomen naar het volgende kwartaal.</t>
  </si>
  <si>
    <t>Deeltijdfactor:</t>
  </si>
  <si>
    <t>Afhankelijk van het aantal uren dat u hebt ingevuld onder 'contracturen/week' wordt hier de factor van uw aanstelling berekend.</t>
  </si>
  <si>
    <t>Hier wordt berekend op hoeveen vakantie-uren u recht hebt</t>
  </si>
  <si>
    <t>Vakantie-uren/jaar:</t>
  </si>
  <si>
    <t>Het totaal van uw vakantie-uren, leeftijdsuren en overgebleven vakantie-uren van voorgaand jaar.</t>
  </si>
  <si>
    <t xml:space="preserve">Hiervoor hebben wij de belangrijkste taken ingevoegd, maar deze kunnen naar wens gewijzigd worden. De rest zet u bij overige taken neer. </t>
  </si>
  <si>
    <t>Bij vakantie-uren vult u in hoeveel vakantie-uren u hebt opgenomen op die dag.</t>
  </si>
  <si>
    <t>Heeft u bijvoorbeeld recht op 10 leeftijdsuren, maar is uw deeltijdfactor 0,6? Dan heeft u recht op 10 x 0,6 = 6 leeftijdsuren. U vult 6 in.</t>
  </si>
  <si>
    <t>WEEK 53</t>
  </si>
  <si>
    <t>Resterende vakantie-uren 2022</t>
  </si>
  <si>
    <t>Vakantie-uren voorgaand jaar:</t>
  </si>
  <si>
    <t>Saldo nog te werken:</t>
  </si>
  <si>
    <t>Hier ziet u hoeveel uren u nog moet werken dit jaar</t>
  </si>
  <si>
    <t>Hier ziet u hoeveel vakantieuren u nog kunt gebruiken dit jaar</t>
  </si>
  <si>
    <t>Resterende vakantie-uren:</t>
  </si>
  <si>
    <t>Om de jaarurenkaart in te vullen heeft u alleen toegang tot de regels die voor u van belang zijn.</t>
  </si>
  <si>
    <t>De paarse regels geven officiele feestdagen aan. U kunt hier echter wel uren invullen, mocht u die toch maken.</t>
  </si>
  <si>
    <t>JAARURENKAART 2023</t>
  </si>
  <si>
    <t>Saldo nog te werken 2023</t>
  </si>
  <si>
    <t>Contracturen 2023</t>
  </si>
  <si>
    <t>Vakantie-uren 2023</t>
  </si>
  <si>
    <t>Saldo vakantie-uren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</si>
</sst>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\ mmmm\ yyyy;@"/>
    <numFmt numFmtId="165" formatCode="[$-413]d\-mmm;@"/>
  </numFmts>
  <fonts count="9" x14ac:knownFonts="1">
    <font>
      <sz val="11"/>
      <color theme="1"/>
      <name val="Calibri"/>
      <family val="2"/>
      <scheme val="minor"/>
    </font>
    <font>
      <u/>
      <sz val="11"/>
      <name val="Calibri"/>
      <family val="2"/>
    </font>
    <font>
      <b/>
      <u/>
      <sz val="11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36"/>
      <color rgb="FF7B003B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DEEE7"/>
        <bgColor indexed="64"/>
      </patternFill>
    </fill>
    <fill>
      <patternFill patternType="solid">
        <fgColor rgb="FFF4A589"/>
        <bgColor indexed="64"/>
      </patternFill>
    </fill>
    <fill>
      <patternFill patternType="solid">
        <fgColor rgb="FF7B003B"/>
        <bgColor indexed="64"/>
      </patternFill>
    </fill>
    <fill>
      <patternFill patternType="solid">
        <fgColor rgb="FFE5352C"/>
        <bgColor indexed="64"/>
      </patternFill>
    </fill>
    <fill>
      <patternFill patternType="solid">
        <fgColor theme="1" tint="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7" xfId="0" applyBorder="1" applyProtection="1">
      <protection locked="0"/>
    </xf>
    <xf numFmtId="0" fontId="4" fillId="0" borderId="3" xfId="0" applyFont="1" applyBorder="1" applyProtection="1">
      <protection locked="0"/>
    </xf>
    <xf numFmtId="0" fontId="0" fillId="0" borderId="8" xfId="0" applyBorder="1" applyAlignment="1" applyProtection="1">
      <alignment textRotation="90"/>
      <protection locked="0"/>
    </xf>
    <xf numFmtId="0" fontId="4" fillId="2" borderId="9" xfId="0" applyFont="1" applyFill="1" applyBorder="1"/>
    <xf numFmtId="0" fontId="0" fillId="2" borderId="10" xfId="0" applyFill="1" applyBorder="1" applyAlignment="1">
      <alignment vertical="top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/>
    <xf numFmtId="0" fontId="0" fillId="2" borderId="13" xfId="0" applyFill="1" applyBorder="1"/>
    <xf numFmtId="0" fontId="4" fillId="2" borderId="0" xfId="0" applyFont="1" applyFill="1"/>
    <xf numFmtId="0" fontId="4" fillId="2" borderId="0" xfId="0" applyFont="1" applyFill="1" applyProtection="1">
      <protection hidden="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8" xfId="0" applyFill="1" applyBorder="1" applyAlignment="1">
      <alignment textRotation="90"/>
    </xf>
    <xf numFmtId="0" fontId="0" fillId="2" borderId="17" xfId="0" applyFill="1" applyBorder="1" applyAlignment="1">
      <alignment textRotation="90"/>
    </xf>
    <xf numFmtId="0" fontId="0" fillId="3" borderId="18" xfId="0" applyFill="1" applyBorder="1"/>
    <xf numFmtId="16" fontId="0" fillId="3" borderId="3" xfId="0" applyNumberFormat="1" applyFill="1" applyBorder="1"/>
    <xf numFmtId="0" fontId="4" fillId="3" borderId="19" xfId="0" applyFont="1" applyFill="1" applyBorder="1" applyAlignment="1">
      <alignment vertical="center"/>
    </xf>
    <xf numFmtId="0" fontId="0" fillId="3" borderId="20" xfId="0" applyFill="1" applyBorder="1"/>
    <xf numFmtId="0" fontId="0" fillId="3" borderId="20" xfId="0" applyFill="1" applyBorder="1" applyAlignment="1">
      <alignment textRotation="45"/>
    </xf>
    <xf numFmtId="0" fontId="0" fillId="3" borderId="21" xfId="0" applyFill="1" applyBorder="1" applyAlignment="1">
      <alignment textRotation="45"/>
    </xf>
    <xf numFmtId="0" fontId="4" fillId="3" borderId="22" xfId="0" applyFont="1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4" fillId="2" borderId="1" xfId="0" applyFont="1" applyFill="1" applyBorder="1"/>
    <xf numFmtId="0" fontId="0" fillId="2" borderId="2" xfId="0" applyFill="1" applyBorder="1"/>
    <xf numFmtId="0" fontId="0" fillId="2" borderId="7" xfId="0" applyFill="1" applyBorder="1"/>
    <xf numFmtId="0" fontId="4" fillId="2" borderId="3" xfId="0" applyFont="1" applyFill="1" applyBorder="1"/>
    <xf numFmtId="0" fontId="0" fillId="2" borderId="0" xfId="0" applyFill="1" applyProtection="1">
      <protection hidden="1"/>
    </xf>
    <xf numFmtId="0" fontId="4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4" fillId="2" borderId="3" xfId="0" applyFont="1" applyFill="1" applyBorder="1" applyProtection="1">
      <protection hidden="1"/>
    </xf>
    <xf numFmtId="0" fontId="4" fillId="2" borderId="12" xfId="0" applyFont="1" applyFill="1" applyBorder="1"/>
    <xf numFmtId="1" fontId="4" fillId="2" borderId="0" xfId="0" applyNumberFormat="1" applyFont="1" applyFill="1"/>
    <xf numFmtId="0" fontId="6" fillId="2" borderId="12" xfId="0" applyFont="1" applyFill="1" applyBorder="1"/>
    <xf numFmtId="0" fontId="6" fillId="2" borderId="0" xfId="0" applyFont="1" applyFill="1"/>
    <xf numFmtId="0" fontId="7" fillId="2" borderId="0" xfId="0" applyFont="1" applyFill="1" applyProtection="1">
      <protection hidden="1"/>
    </xf>
    <xf numFmtId="0" fontId="0" fillId="2" borderId="20" xfId="0" applyFill="1" applyBorder="1"/>
    <xf numFmtId="0" fontId="8" fillId="2" borderId="14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4" borderId="3" xfId="0" applyFill="1" applyBorder="1" applyProtection="1">
      <protection locked="0"/>
    </xf>
    <xf numFmtId="0" fontId="0" fillId="4" borderId="5" xfId="0" applyFill="1" applyBorder="1" applyProtection="1">
      <protection locked="0"/>
    </xf>
    <xf numFmtId="165" fontId="0" fillId="3" borderId="3" xfId="0" applyNumberFormat="1" applyFill="1" applyBorder="1"/>
    <xf numFmtId="0" fontId="2" fillId="0" borderId="0" xfId="1" applyFont="1" applyFill="1" applyBorder="1" applyAlignment="1" applyProtection="1">
      <alignment horizontal="left"/>
      <protection locked="0"/>
    </xf>
    <xf numFmtId="164" fontId="0" fillId="0" borderId="4" xfId="0" applyNumberFormat="1" applyBorder="1" applyAlignment="1" applyProtection="1">
      <alignment horizontal="left"/>
      <protection locked="0"/>
    </xf>
    <xf numFmtId="164" fontId="0" fillId="0" borderId="26" xfId="0" applyNumberFormat="1" applyBorder="1" applyAlignment="1" applyProtection="1">
      <alignment horizontal="left"/>
      <protection locked="0"/>
    </xf>
    <xf numFmtId="164" fontId="0" fillId="0" borderId="27" xfId="0" applyNumberForma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2" borderId="30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4" fillId="5" borderId="32" xfId="0" applyFont="1" applyFill="1" applyBorder="1" applyAlignment="1">
      <alignment horizontal="left" vertical="center"/>
    </xf>
    <xf numFmtId="0" fontId="4" fillId="5" borderId="33" xfId="0" applyFont="1" applyFill="1" applyBorder="1" applyAlignment="1">
      <alignment horizontal="left" vertical="center"/>
    </xf>
    <xf numFmtId="0" fontId="0" fillId="0" borderId="4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36" xfId="0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left"/>
      <protection locked="0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0" fillId="2" borderId="38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40" xfId="0" applyFill="1" applyBorder="1" applyAlignment="1">
      <alignment horizontal="left"/>
    </xf>
    <xf numFmtId="0" fontId="0" fillId="0" borderId="39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164" fontId="0" fillId="0" borderId="4" xfId="0" applyNumberFormat="1" applyBorder="1" applyAlignment="1" applyProtection="1">
      <alignment horizontal="left"/>
      <protection hidden="1"/>
    </xf>
    <xf numFmtId="164" fontId="0" fillId="0" borderId="26" xfId="0" applyNumberFormat="1" applyBorder="1" applyAlignment="1" applyProtection="1">
      <alignment horizontal="left"/>
      <protection hidden="1"/>
    </xf>
    <xf numFmtId="164" fontId="0" fillId="0" borderId="27" xfId="0" applyNumberFormat="1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0" fillId="0" borderId="26" xfId="0" applyBorder="1" applyAlignment="1" applyProtection="1">
      <alignment horizontal="left"/>
      <protection hidden="1"/>
    </xf>
    <xf numFmtId="0" fontId="0" fillId="0" borderId="27" xfId="0" applyBorder="1" applyAlignment="1" applyProtection="1">
      <alignment horizontal="left"/>
      <protection hidden="1"/>
    </xf>
    <xf numFmtId="0" fontId="0" fillId="2" borderId="41" xfId="0" applyFill="1" applyBorder="1" applyAlignment="1">
      <alignment horizontal="center"/>
    </xf>
    <xf numFmtId="0" fontId="1" fillId="0" borderId="0" xfId="1" applyFont="1" applyAlignment="1" applyProtection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0</xdr:row>
      <xdr:rowOff>95250</xdr:rowOff>
    </xdr:from>
    <xdr:to>
      <xdr:col>29</xdr:col>
      <xdr:colOff>285750</xdr:colOff>
      <xdr:row>5</xdr:row>
      <xdr:rowOff>123825</xdr:rowOff>
    </xdr:to>
    <xdr:pic>
      <xdr:nvPicPr>
        <xdr:cNvPr id="1204" name="Afbeelding 1">
          <a:extLst>
            <a:ext uri="{FF2B5EF4-FFF2-40B4-BE49-F238E27FC236}">
              <a16:creationId xmlns:a16="http://schemas.microsoft.com/office/drawing/2014/main" id="{CDC2F21D-6AD5-4CF7-9C1F-EDEFBCC9E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0</xdr:row>
      <xdr:rowOff>95250</xdr:rowOff>
    </xdr:from>
    <xdr:to>
      <xdr:col>29</xdr:col>
      <xdr:colOff>285750</xdr:colOff>
      <xdr:row>5</xdr:row>
      <xdr:rowOff>123825</xdr:rowOff>
    </xdr:to>
    <xdr:pic>
      <xdr:nvPicPr>
        <xdr:cNvPr id="2173" name="Afbeelding 1">
          <a:extLst>
            <a:ext uri="{FF2B5EF4-FFF2-40B4-BE49-F238E27FC236}">
              <a16:creationId xmlns:a16="http://schemas.microsoft.com/office/drawing/2014/main" id="{125552CA-21BA-4532-93D6-F711043AF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0</xdr:row>
      <xdr:rowOff>85725</xdr:rowOff>
    </xdr:from>
    <xdr:to>
      <xdr:col>29</xdr:col>
      <xdr:colOff>285750</xdr:colOff>
      <xdr:row>5</xdr:row>
      <xdr:rowOff>114300</xdr:rowOff>
    </xdr:to>
    <xdr:pic>
      <xdr:nvPicPr>
        <xdr:cNvPr id="3197" name="Afbeelding 1">
          <a:extLst>
            <a:ext uri="{FF2B5EF4-FFF2-40B4-BE49-F238E27FC236}">
              <a16:creationId xmlns:a16="http://schemas.microsoft.com/office/drawing/2014/main" id="{3BB78100-E959-47AD-81FD-BCD92E41E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85725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76200</xdr:colOff>
      <xdr:row>0</xdr:row>
      <xdr:rowOff>95250</xdr:rowOff>
    </xdr:from>
    <xdr:to>
      <xdr:col>29</xdr:col>
      <xdr:colOff>295275</xdr:colOff>
      <xdr:row>5</xdr:row>
      <xdr:rowOff>123825</xdr:rowOff>
    </xdr:to>
    <xdr:pic>
      <xdr:nvPicPr>
        <xdr:cNvPr id="4221" name="Afbeelding 1">
          <a:extLst>
            <a:ext uri="{FF2B5EF4-FFF2-40B4-BE49-F238E27FC236}">
              <a16:creationId xmlns:a16="http://schemas.microsoft.com/office/drawing/2014/main" id="{1E128539-B14F-4EEE-818C-F08A4E223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D67"/>
  <sheetViews>
    <sheetView showGridLines="0" tabSelected="1" zoomScaleNormal="100" workbookViewId="0">
      <selection activeCell="C2" sqref="C2:F2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">
        <v>112</v>
      </c>
      <c r="B2" s="1"/>
      <c r="C2" s="76"/>
      <c r="D2" s="77"/>
      <c r="E2" s="77"/>
      <c r="F2" s="78"/>
    </row>
    <row r="3" spans="1:30" ht="46.5" x14ac:dyDescent="0.7">
      <c r="J3" s="95" t="s">
        <v>150</v>
      </c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</row>
    <row r="4" spans="1:30" x14ac:dyDescent="0.25">
      <c r="A4" s="1" t="s">
        <v>39</v>
      </c>
      <c r="C4" s="76"/>
      <c r="D4" s="77"/>
      <c r="E4" s="77"/>
      <c r="F4" s="78"/>
    </row>
    <row r="5" spans="1:30" x14ac:dyDescent="0.25">
      <c r="A5" s="1" t="s">
        <v>45</v>
      </c>
      <c r="C5" s="63"/>
      <c r="D5" s="64"/>
      <c r="E5" s="64"/>
      <c r="F5" s="65"/>
    </row>
    <row r="6" spans="1:30" ht="15.75" thickBot="1" x14ac:dyDescent="0.3">
      <c r="B6" s="1"/>
    </row>
    <row r="7" spans="1:30" x14ac:dyDescent="0.25">
      <c r="A7" s="16" t="s">
        <v>2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S7" s="85" t="s">
        <v>42</v>
      </c>
      <c r="T7" s="86"/>
      <c r="U7" s="86"/>
      <c r="V7" s="86"/>
      <c r="W7" s="86"/>
      <c r="X7" s="86"/>
      <c r="Y7" s="86"/>
      <c r="Z7" s="86"/>
      <c r="AA7" s="86"/>
      <c r="AB7" s="86"/>
      <c r="AC7" s="86"/>
      <c r="AD7" s="87"/>
    </row>
    <row r="8" spans="1:30" x14ac:dyDescent="0.25">
      <c r="A8" s="49" t="s">
        <v>0</v>
      </c>
      <c r="B8" s="21"/>
      <c r="C8" s="21"/>
      <c r="D8" s="21"/>
      <c r="E8" s="14">
        <v>38</v>
      </c>
      <c r="F8" s="21"/>
      <c r="G8" s="21"/>
      <c r="H8" s="21" t="s">
        <v>3</v>
      </c>
      <c r="I8" s="21"/>
      <c r="J8" s="21"/>
      <c r="K8" s="21"/>
      <c r="L8" s="21"/>
      <c r="M8" s="21">
        <f>F28+P28+Z28+F37+P37+Z37+F46+P46+Z46+F55+P55+Z55+F64+P64+Z64</f>
        <v>0</v>
      </c>
      <c r="N8" s="21"/>
      <c r="O8" s="21"/>
      <c r="P8" s="22"/>
      <c r="S8" s="88" t="s">
        <v>40</v>
      </c>
      <c r="T8" s="89"/>
      <c r="U8" s="90" t="s">
        <v>41</v>
      </c>
      <c r="V8" s="91"/>
      <c r="W8" s="91"/>
      <c r="X8" s="91"/>
      <c r="Y8" s="91"/>
      <c r="Z8" s="91"/>
      <c r="AA8" s="91"/>
      <c r="AB8" s="91"/>
      <c r="AC8" s="91"/>
      <c r="AD8" s="92"/>
    </row>
    <row r="9" spans="1:30" x14ac:dyDescent="0.25">
      <c r="A9" s="51" t="s">
        <v>111</v>
      </c>
      <c r="B9" s="52"/>
      <c r="C9" s="52"/>
      <c r="D9" s="51"/>
      <c r="E9" s="21">
        <f>E8/38</f>
        <v>1</v>
      </c>
      <c r="F9" s="21"/>
      <c r="G9" s="21"/>
      <c r="H9" s="21" t="s">
        <v>4</v>
      </c>
      <c r="I9" s="21"/>
      <c r="J9" s="21"/>
      <c r="K9" s="21"/>
      <c r="L9" s="21"/>
      <c r="M9" s="21">
        <f>SUM(H21:H64)+SUM(R21:R64)+SUM(AB21:AB64)</f>
        <v>0</v>
      </c>
      <c r="N9" s="21"/>
      <c r="O9" s="21"/>
      <c r="P9" s="22"/>
      <c r="S9" s="83"/>
      <c r="T9" s="84"/>
      <c r="U9" s="93"/>
      <c r="V9" s="84"/>
      <c r="W9" s="84"/>
      <c r="X9" s="84"/>
      <c r="Y9" s="84"/>
      <c r="Z9" s="84"/>
      <c r="AA9" s="84"/>
      <c r="AB9" s="84"/>
      <c r="AC9" s="84"/>
      <c r="AD9" s="94"/>
    </row>
    <row r="10" spans="1:30" x14ac:dyDescent="0.25">
      <c r="A10" s="51" t="s">
        <v>35</v>
      </c>
      <c r="B10" s="52"/>
      <c r="C10" s="52"/>
      <c r="D10" s="52"/>
      <c r="E10" s="54">
        <f>182.4*E9</f>
        <v>182.4</v>
      </c>
      <c r="F10" s="21"/>
      <c r="G10" s="21"/>
      <c r="H10" s="21" t="s">
        <v>5</v>
      </c>
      <c r="I10" s="21"/>
      <c r="J10" s="21"/>
      <c r="K10" s="21"/>
      <c r="L10" s="21"/>
      <c r="M10" s="21">
        <f>SUM(I21:I64)+SUM(S21:S64)+SUM(AC21:AC64)</f>
        <v>0</v>
      </c>
      <c r="N10" s="21"/>
      <c r="O10" s="21"/>
      <c r="P10" s="22"/>
      <c r="S10" s="66"/>
      <c r="T10" s="67"/>
      <c r="U10" s="79"/>
      <c r="V10" s="67"/>
      <c r="W10" s="67"/>
      <c r="X10" s="67"/>
      <c r="Y10" s="67"/>
      <c r="Z10" s="67"/>
      <c r="AA10" s="67"/>
      <c r="AB10" s="67"/>
      <c r="AC10" s="67"/>
      <c r="AD10" s="80"/>
    </row>
    <row r="11" spans="1:30" x14ac:dyDescent="0.25">
      <c r="A11" s="20" t="s">
        <v>122</v>
      </c>
      <c r="B11" s="21"/>
      <c r="C11" s="21"/>
      <c r="D11" s="21"/>
      <c r="E11" s="3"/>
      <c r="F11" s="21"/>
      <c r="G11" s="21"/>
      <c r="H11" s="21" t="s">
        <v>113</v>
      </c>
      <c r="I11" s="21"/>
      <c r="J11" s="21"/>
      <c r="K11" s="21"/>
      <c r="L11" s="21"/>
      <c r="M11" s="21">
        <f>SUM(J21:J64)+SUM(T21:T64)+SUM(AD21:AD64)</f>
        <v>0</v>
      </c>
      <c r="N11" s="21"/>
      <c r="O11" s="21"/>
      <c r="P11" s="22"/>
      <c r="S11" s="66"/>
      <c r="T11" s="67"/>
      <c r="U11" s="79"/>
      <c r="V11" s="67"/>
      <c r="W11" s="67"/>
      <c r="X11" s="67"/>
      <c r="Y11" s="67"/>
      <c r="Z11" s="67"/>
      <c r="AA11" s="67"/>
      <c r="AB11" s="67"/>
      <c r="AC11" s="67"/>
      <c r="AD11" s="80"/>
    </row>
    <row r="12" spans="1:30" x14ac:dyDescent="0.25">
      <c r="A12" s="20" t="s">
        <v>154</v>
      </c>
      <c r="B12" s="21"/>
      <c r="C12" s="21"/>
      <c r="D12" s="21"/>
      <c r="E12" s="13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S12" s="66"/>
      <c r="T12" s="67"/>
      <c r="U12" s="79"/>
      <c r="V12" s="67"/>
      <c r="W12" s="67"/>
      <c r="X12" s="67"/>
      <c r="Y12" s="67"/>
      <c r="Z12" s="67"/>
      <c r="AA12" s="67"/>
      <c r="AB12" s="67"/>
      <c r="AC12" s="67"/>
      <c r="AD12" s="80"/>
    </row>
    <row r="13" spans="1:30" x14ac:dyDescent="0.25">
      <c r="A13" s="51" t="s">
        <v>153</v>
      </c>
      <c r="B13" s="52"/>
      <c r="C13" s="52"/>
      <c r="D13" s="52"/>
      <c r="E13" s="53">
        <f>E10+E11+E12</f>
        <v>182.4</v>
      </c>
      <c r="F13" s="21"/>
      <c r="G13" s="21"/>
      <c r="H13" s="21" t="s">
        <v>151</v>
      </c>
      <c r="I13" s="21"/>
      <c r="J13" s="21"/>
      <c r="K13" s="21"/>
      <c r="L13" s="21"/>
      <c r="M13" s="50">
        <f>E14-SUM(M8:M10)-M11-M14</f>
        <v>1778.6</v>
      </c>
      <c r="N13" s="21" t="s">
        <v>46</v>
      </c>
      <c r="O13" s="21"/>
      <c r="P13" s="22"/>
      <c r="S13" s="66"/>
      <c r="T13" s="67"/>
      <c r="U13" s="79"/>
      <c r="V13" s="67"/>
      <c r="W13" s="67"/>
      <c r="X13" s="67"/>
      <c r="Y13" s="67"/>
      <c r="Z13" s="67"/>
      <c r="AA13" s="67"/>
      <c r="AB13" s="67"/>
      <c r="AC13" s="67"/>
      <c r="AD13" s="80"/>
    </row>
    <row r="14" spans="1:30" x14ac:dyDescent="0.25">
      <c r="A14" s="20" t="s">
        <v>152</v>
      </c>
      <c r="B14" s="21"/>
      <c r="C14" s="21"/>
      <c r="D14" s="21"/>
      <c r="E14" s="53">
        <f>1961*E9</f>
        <v>1961</v>
      </c>
      <c r="F14" s="21"/>
      <c r="G14" s="21"/>
      <c r="H14" s="21" t="s">
        <v>142</v>
      </c>
      <c r="I14" s="21"/>
      <c r="J14" s="21"/>
      <c r="K14" s="21"/>
      <c r="L14" s="21"/>
      <c r="M14" s="23">
        <f>E13-M11</f>
        <v>182.4</v>
      </c>
      <c r="N14" s="21"/>
      <c r="O14" s="21"/>
      <c r="P14" s="22"/>
      <c r="S14" s="66"/>
      <c r="T14" s="67"/>
      <c r="U14" s="79"/>
      <c r="V14" s="67"/>
      <c r="W14" s="67"/>
      <c r="X14" s="67"/>
      <c r="Y14" s="67"/>
      <c r="Z14" s="67"/>
      <c r="AA14" s="67"/>
      <c r="AB14" s="67"/>
      <c r="AC14" s="67"/>
      <c r="AD14" s="80"/>
    </row>
    <row r="15" spans="1:30" ht="15.75" thickBot="1" x14ac:dyDescent="0.3">
      <c r="A15" s="55" t="s">
        <v>123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S15" s="68"/>
      <c r="T15" s="69"/>
      <c r="U15" s="81"/>
      <c r="V15" s="69"/>
      <c r="W15" s="69"/>
      <c r="X15" s="69"/>
      <c r="Y15" s="69"/>
      <c r="Z15" s="69"/>
      <c r="AA15" s="69"/>
      <c r="AB15" s="69"/>
      <c r="AC15" s="69"/>
      <c r="AD15" s="82"/>
    </row>
    <row r="17" spans="1:30" x14ac:dyDescent="0.25">
      <c r="A17" s="62" t="s">
        <v>101</v>
      </c>
      <c r="B17" s="62"/>
      <c r="C17" s="62"/>
      <c r="D17" s="62"/>
      <c r="E17" s="62"/>
      <c r="F17" s="62"/>
      <c r="G17" s="62"/>
    </row>
    <row r="18" spans="1:30" ht="15.75" thickBot="1" x14ac:dyDescent="0.3">
      <c r="A18" s="2"/>
    </row>
    <row r="19" spans="1:30" ht="87.75" customHeight="1" thickBot="1" x14ac:dyDescent="0.3">
      <c r="A19" s="74" t="s">
        <v>6</v>
      </c>
      <c r="B19" s="75"/>
      <c r="C19" s="15" t="s">
        <v>37</v>
      </c>
      <c r="D19" s="15" t="s">
        <v>32</v>
      </c>
      <c r="E19" s="15" t="s">
        <v>29</v>
      </c>
      <c r="F19" s="15" t="s">
        <v>38</v>
      </c>
      <c r="G19" s="28" t="s">
        <v>33</v>
      </c>
      <c r="H19" s="28" t="s">
        <v>34</v>
      </c>
      <c r="I19" s="28" t="s">
        <v>31</v>
      </c>
      <c r="J19" s="29" t="s">
        <v>30</v>
      </c>
      <c r="K19" s="74" t="s">
        <v>22</v>
      </c>
      <c r="L19" s="75"/>
      <c r="M19" s="15" t="s">
        <v>37</v>
      </c>
      <c r="N19" s="15" t="s">
        <v>32</v>
      </c>
      <c r="O19" s="15" t="s">
        <v>29</v>
      </c>
      <c r="P19" s="15" t="s">
        <v>36</v>
      </c>
      <c r="Q19" s="28" t="s">
        <v>33</v>
      </c>
      <c r="R19" s="28" t="s">
        <v>34</v>
      </c>
      <c r="S19" s="28" t="s">
        <v>31</v>
      </c>
      <c r="T19" s="29" t="s">
        <v>30</v>
      </c>
      <c r="U19" s="74" t="s">
        <v>24</v>
      </c>
      <c r="V19" s="75"/>
      <c r="W19" s="15" t="s">
        <v>37</v>
      </c>
      <c r="X19" s="15" t="s">
        <v>32</v>
      </c>
      <c r="Y19" s="15" t="s">
        <v>29</v>
      </c>
      <c r="Z19" s="15" t="s">
        <v>36</v>
      </c>
      <c r="AA19" s="28" t="s">
        <v>33</v>
      </c>
      <c r="AB19" s="28" t="s">
        <v>34</v>
      </c>
      <c r="AC19" s="28" t="s">
        <v>31</v>
      </c>
      <c r="AD19" s="29" t="s">
        <v>30</v>
      </c>
    </row>
    <row r="20" spans="1:30" ht="18" customHeight="1" x14ac:dyDescent="0.25">
      <c r="A20" s="32" t="s">
        <v>141</v>
      </c>
      <c r="B20" s="33"/>
      <c r="C20" s="34"/>
      <c r="D20" s="34"/>
      <c r="E20" s="34"/>
      <c r="F20" s="34"/>
      <c r="G20" s="34"/>
      <c r="H20" s="34"/>
      <c r="I20" s="34"/>
      <c r="J20" s="35"/>
      <c r="K20" s="36" t="s">
        <v>18</v>
      </c>
      <c r="L20" s="37"/>
      <c r="M20" s="34"/>
      <c r="N20" s="34"/>
      <c r="O20" s="34"/>
      <c r="P20" s="34"/>
      <c r="Q20" s="34"/>
      <c r="R20" s="34"/>
      <c r="S20" s="34"/>
      <c r="T20" s="35"/>
      <c r="U20" s="36" t="s">
        <v>23</v>
      </c>
      <c r="V20" s="37"/>
      <c r="W20" s="34"/>
      <c r="X20" s="34"/>
      <c r="Y20" s="34"/>
      <c r="Z20" s="34"/>
      <c r="AA20" s="34"/>
      <c r="AB20" s="34"/>
      <c r="AC20" s="34"/>
      <c r="AD20" s="35"/>
    </row>
    <row r="21" spans="1:30" ht="18" customHeight="1" x14ac:dyDescent="0.25">
      <c r="A21" s="30" t="s">
        <v>8</v>
      </c>
      <c r="B21" s="61">
        <v>44921</v>
      </c>
      <c r="C21" s="56"/>
      <c r="D21" s="56"/>
      <c r="E21" s="56"/>
      <c r="F21" s="56"/>
      <c r="G21" s="56"/>
      <c r="H21" s="56"/>
      <c r="I21" s="57"/>
      <c r="J21" s="58"/>
      <c r="K21" s="30" t="s">
        <v>8</v>
      </c>
      <c r="L21" s="61">
        <f>B63+1</f>
        <v>44956</v>
      </c>
      <c r="M21" s="4"/>
      <c r="N21" s="4"/>
      <c r="O21" s="4"/>
      <c r="P21" s="4"/>
      <c r="Q21" s="4"/>
      <c r="R21" s="4"/>
      <c r="S21" s="5"/>
      <c r="T21" s="6"/>
      <c r="U21" s="30" t="s">
        <v>8</v>
      </c>
      <c r="V21" s="61">
        <f>L54+1</f>
        <v>44984</v>
      </c>
      <c r="W21" s="4"/>
      <c r="X21" s="4"/>
      <c r="Y21" s="4"/>
      <c r="Z21" s="4"/>
      <c r="AA21" s="4"/>
      <c r="AB21" s="4"/>
      <c r="AC21" s="5"/>
      <c r="AD21" s="6"/>
    </row>
    <row r="22" spans="1:30" ht="18" customHeight="1" x14ac:dyDescent="0.25">
      <c r="A22" s="30" t="s">
        <v>9</v>
      </c>
      <c r="B22" s="61">
        <f>B21+1</f>
        <v>44922</v>
      </c>
      <c r="C22" s="56"/>
      <c r="D22" s="56"/>
      <c r="E22" s="56"/>
      <c r="F22" s="56"/>
      <c r="G22" s="56"/>
      <c r="H22" s="56"/>
      <c r="I22" s="56"/>
      <c r="J22" s="56"/>
      <c r="K22" s="30" t="s">
        <v>9</v>
      </c>
      <c r="L22" s="61">
        <f>L21+1</f>
        <v>44957</v>
      </c>
      <c r="M22" s="4"/>
      <c r="N22" s="4"/>
      <c r="O22" s="4"/>
      <c r="P22" s="4"/>
      <c r="Q22" s="4"/>
      <c r="R22" s="4"/>
      <c r="S22" s="5"/>
      <c r="T22" s="6"/>
      <c r="U22" s="30" t="s">
        <v>9</v>
      </c>
      <c r="V22" s="61">
        <f>V21+1</f>
        <v>44985</v>
      </c>
      <c r="W22" s="4"/>
      <c r="X22" s="4"/>
      <c r="Y22" s="4"/>
      <c r="Z22" s="4"/>
      <c r="AA22" s="4"/>
      <c r="AB22" s="4"/>
      <c r="AC22" s="5"/>
      <c r="AD22" s="6"/>
    </row>
    <row r="23" spans="1:30" ht="18" customHeight="1" x14ac:dyDescent="0.25">
      <c r="A23" s="30" t="s">
        <v>10</v>
      </c>
      <c r="B23" s="61">
        <f t="shared" ref="B23:B27" si="0">B22+1</f>
        <v>44923</v>
      </c>
      <c r="C23" s="56"/>
      <c r="D23" s="56"/>
      <c r="E23" s="56"/>
      <c r="F23" s="56"/>
      <c r="G23" s="56"/>
      <c r="H23" s="56"/>
      <c r="I23" s="56"/>
      <c r="J23" s="56"/>
      <c r="K23" s="30" t="s">
        <v>10</v>
      </c>
      <c r="L23" s="61">
        <f t="shared" ref="L23:L27" si="1">L22+1</f>
        <v>44958</v>
      </c>
      <c r="M23" s="4"/>
      <c r="N23" s="4"/>
      <c r="O23" s="4"/>
      <c r="P23" s="4"/>
      <c r="Q23" s="4"/>
      <c r="R23" s="4"/>
      <c r="S23" s="5"/>
      <c r="T23" s="6"/>
      <c r="U23" s="30" t="s">
        <v>10</v>
      </c>
      <c r="V23" s="61">
        <f t="shared" ref="V23:V27" si="2">V22+1</f>
        <v>44986</v>
      </c>
      <c r="W23" s="4"/>
      <c r="X23" s="4"/>
      <c r="Y23" s="4"/>
      <c r="Z23" s="4"/>
      <c r="AA23" s="4"/>
      <c r="AB23" s="4"/>
      <c r="AC23" s="5"/>
      <c r="AD23" s="6"/>
    </row>
    <row r="24" spans="1:30" ht="18" customHeight="1" x14ac:dyDescent="0.25">
      <c r="A24" s="30" t="s">
        <v>11</v>
      </c>
      <c r="B24" s="61">
        <f t="shared" si="0"/>
        <v>44924</v>
      </c>
      <c r="C24" s="56"/>
      <c r="D24" s="56"/>
      <c r="E24" s="56"/>
      <c r="F24" s="56"/>
      <c r="G24" s="56"/>
      <c r="H24" s="56"/>
      <c r="I24" s="56"/>
      <c r="J24" s="56"/>
      <c r="K24" s="30" t="s">
        <v>11</v>
      </c>
      <c r="L24" s="61">
        <f t="shared" si="1"/>
        <v>44959</v>
      </c>
      <c r="M24" s="4"/>
      <c r="N24" s="4"/>
      <c r="O24" s="4"/>
      <c r="P24" s="4"/>
      <c r="Q24" s="4"/>
      <c r="R24" s="4"/>
      <c r="S24" s="5"/>
      <c r="T24" s="6"/>
      <c r="U24" s="30" t="s">
        <v>11</v>
      </c>
      <c r="V24" s="61">
        <f t="shared" si="2"/>
        <v>44987</v>
      </c>
      <c r="W24" s="4"/>
      <c r="X24" s="4"/>
      <c r="Y24" s="4"/>
      <c r="Z24" s="4"/>
      <c r="AA24" s="4"/>
      <c r="AB24" s="4"/>
      <c r="AC24" s="5"/>
      <c r="AD24" s="6"/>
    </row>
    <row r="25" spans="1:30" ht="18" customHeight="1" x14ac:dyDescent="0.25">
      <c r="A25" s="30" t="s">
        <v>12</v>
      </c>
      <c r="B25" s="61">
        <f t="shared" si="0"/>
        <v>44925</v>
      </c>
      <c r="C25" s="56"/>
      <c r="D25" s="56"/>
      <c r="E25" s="56"/>
      <c r="F25" s="56"/>
      <c r="G25" s="56"/>
      <c r="H25" s="56"/>
      <c r="I25" s="56"/>
      <c r="J25" s="56"/>
      <c r="K25" s="30" t="s">
        <v>12</v>
      </c>
      <c r="L25" s="61">
        <f t="shared" si="1"/>
        <v>44960</v>
      </c>
      <c r="M25" s="4"/>
      <c r="N25" s="4"/>
      <c r="O25" s="4"/>
      <c r="P25" s="4"/>
      <c r="Q25" s="4"/>
      <c r="R25" s="4"/>
      <c r="S25" s="5"/>
      <c r="T25" s="6"/>
      <c r="U25" s="30" t="s">
        <v>12</v>
      </c>
      <c r="V25" s="61">
        <f t="shared" si="2"/>
        <v>44988</v>
      </c>
      <c r="W25" s="4"/>
      <c r="X25" s="4"/>
      <c r="Y25" s="4"/>
      <c r="Z25" s="4"/>
      <c r="AA25" s="4"/>
      <c r="AB25" s="4"/>
      <c r="AC25" s="5"/>
      <c r="AD25" s="6"/>
    </row>
    <row r="26" spans="1:30" ht="18" customHeight="1" x14ac:dyDescent="0.25">
      <c r="A26" s="30" t="s">
        <v>13</v>
      </c>
      <c r="B26" s="61">
        <f t="shared" si="0"/>
        <v>44926</v>
      </c>
      <c r="C26" s="56"/>
      <c r="D26" s="56"/>
      <c r="E26" s="56"/>
      <c r="F26" s="56"/>
      <c r="G26" s="56"/>
      <c r="H26" s="56"/>
      <c r="I26" s="56"/>
      <c r="J26" s="56"/>
      <c r="K26" s="30" t="s">
        <v>13</v>
      </c>
      <c r="L26" s="61">
        <f t="shared" si="1"/>
        <v>44961</v>
      </c>
      <c r="M26" s="4"/>
      <c r="N26" s="4"/>
      <c r="O26" s="4"/>
      <c r="P26" s="4"/>
      <c r="Q26" s="4"/>
      <c r="R26" s="4"/>
      <c r="S26" s="5"/>
      <c r="T26" s="6"/>
      <c r="U26" s="30" t="s">
        <v>13</v>
      </c>
      <c r="V26" s="61">
        <f t="shared" si="2"/>
        <v>44989</v>
      </c>
      <c r="W26" s="4"/>
      <c r="X26" s="4"/>
      <c r="Y26" s="4"/>
      <c r="Z26" s="4"/>
      <c r="AA26" s="4"/>
      <c r="AB26" s="4"/>
      <c r="AC26" s="5"/>
      <c r="AD26" s="6"/>
    </row>
    <row r="27" spans="1:30" ht="18" customHeight="1" x14ac:dyDescent="0.25">
      <c r="A27" s="30" t="s">
        <v>14</v>
      </c>
      <c r="B27" s="61">
        <f t="shared" si="0"/>
        <v>44927</v>
      </c>
      <c r="C27" s="59"/>
      <c r="D27" s="59"/>
      <c r="E27" s="59"/>
      <c r="F27" s="59"/>
      <c r="G27" s="59"/>
      <c r="H27" s="59"/>
      <c r="I27" s="59"/>
      <c r="J27" s="60"/>
      <c r="K27" s="39" t="s">
        <v>14</v>
      </c>
      <c r="L27" s="61">
        <f t="shared" si="1"/>
        <v>44962</v>
      </c>
      <c r="M27" s="4"/>
      <c r="N27" s="4"/>
      <c r="O27" s="4"/>
      <c r="P27" s="4"/>
      <c r="Q27" s="4"/>
      <c r="R27" s="4"/>
      <c r="S27" s="5"/>
      <c r="T27" s="6"/>
      <c r="U27" s="39" t="s">
        <v>14</v>
      </c>
      <c r="V27" s="61">
        <f t="shared" si="2"/>
        <v>44990</v>
      </c>
      <c r="W27" s="4"/>
      <c r="X27" s="4"/>
      <c r="Y27" s="4"/>
      <c r="Z27" s="4"/>
      <c r="AA27" s="4"/>
      <c r="AB27" s="4"/>
      <c r="AC27" s="5"/>
      <c r="AD27" s="6"/>
    </row>
    <row r="28" spans="1:30" ht="18" customHeight="1" thickBot="1" x14ac:dyDescent="0.3">
      <c r="A28" s="73" t="s">
        <v>43</v>
      </c>
      <c r="B28" s="71"/>
      <c r="C28" s="71"/>
      <c r="D28" s="71"/>
      <c r="E28" s="71"/>
      <c r="F28" s="70">
        <f>SUM(C21:G27)</f>
        <v>0</v>
      </c>
      <c r="G28" s="71"/>
      <c r="H28" s="71"/>
      <c r="I28" s="71"/>
      <c r="J28" s="72"/>
      <c r="K28" s="73" t="s">
        <v>43</v>
      </c>
      <c r="L28" s="71"/>
      <c r="M28" s="71"/>
      <c r="N28" s="71"/>
      <c r="O28" s="71"/>
      <c r="P28" s="70">
        <f>SUM(M21:Q27)</f>
        <v>0</v>
      </c>
      <c r="Q28" s="71"/>
      <c r="R28" s="71"/>
      <c r="S28" s="71"/>
      <c r="T28" s="72"/>
      <c r="U28" s="73" t="s">
        <v>43</v>
      </c>
      <c r="V28" s="71"/>
      <c r="W28" s="71"/>
      <c r="X28" s="71"/>
      <c r="Y28" s="71"/>
      <c r="Z28" s="70">
        <f>SUM(W21:AA27)</f>
        <v>0</v>
      </c>
      <c r="AA28" s="71"/>
      <c r="AB28" s="71"/>
      <c r="AC28" s="71"/>
      <c r="AD28" s="72"/>
    </row>
    <row r="29" spans="1:30" ht="18" customHeight="1" x14ac:dyDescent="0.25">
      <c r="A29" s="36" t="s">
        <v>7</v>
      </c>
      <c r="B29" s="37"/>
      <c r="C29" s="37"/>
      <c r="D29" s="37"/>
      <c r="E29" s="37"/>
      <c r="F29" s="37"/>
      <c r="G29" s="37"/>
      <c r="H29" s="37"/>
      <c r="I29" s="37"/>
      <c r="J29" s="38"/>
      <c r="K29" s="36" t="s">
        <v>19</v>
      </c>
      <c r="L29" s="37"/>
      <c r="M29" s="37"/>
      <c r="N29" s="37"/>
      <c r="O29" s="37"/>
      <c r="P29" s="37"/>
      <c r="Q29" s="37"/>
      <c r="R29" s="37"/>
      <c r="S29" s="37"/>
      <c r="T29" s="38"/>
      <c r="U29" s="36" t="s">
        <v>25</v>
      </c>
      <c r="V29" s="37"/>
      <c r="W29" s="37"/>
      <c r="X29" s="37"/>
      <c r="Y29" s="37"/>
      <c r="Z29" s="37"/>
      <c r="AA29" s="37"/>
      <c r="AB29" s="37"/>
      <c r="AC29" s="37"/>
      <c r="AD29" s="38"/>
    </row>
    <row r="30" spans="1:30" ht="18" customHeight="1" x14ac:dyDescent="0.25">
      <c r="A30" s="30" t="s">
        <v>8</v>
      </c>
      <c r="B30" s="61">
        <f>B27+1</f>
        <v>44928</v>
      </c>
      <c r="C30" s="4"/>
      <c r="D30" s="4"/>
      <c r="E30" s="4"/>
      <c r="F30" s="4"/>
      <c r="G30" s="4"/>
      <c r="H30" s="4"/>
      <c r="I30" s="4"/>
      <c r="J30" s="6"/>
      <c r="K30" s="30" t="s">
        <v>8</v>
      </c>
      <c r="L30" s="61">
        <f>L27+1</f>
        <v>44963</v>
      </c>
      <c r="M30" s="4"/>
      <c r="N30" s="4"/>
      <c r="O30" s="4"/>
      <c r="P30" s="4"/>
      <c r="Q30" s="4"/>
      <c r="R30" s="4"/>
      <c r="S30" s="4"/>
      <c r="T30" s="6"/>
      <c r="U30" s="30" t="s">
        <v>8</v>
      </c>
      <c r="V30" s="61">
        <f>V27+1</f>
        <v>44991</v>
      </c>
      <c r="W30" s="4"/>
      <c r="X30" s="4"/>
      <c r="Y30" s="4"/>
      <c r="Z30" s="4"/>
      <c r="AA30" s="4"/>
      <c r="AB30" s="4"/>
      <c r="AC30" s="4"/>
      <c r="AD30" s="6"/>
    </row>
    <row r="31" spans="1:30" ht="18" customHeight="1" x14ac:dyDescent="0.25">
      <c r="A31" s="30" t="s">
        <v>9</v>
      </c>
      <c r="B31" s="61">
        <f>B30+1</f>
        <v>44929</v>
      </c>
      <c r="C31" s="4"/>
      <c r="D31" s="4"/>
      <c r="E31" s="4"/>
      <c r="F31" s="4"/>
      <c r="G31" s="4"/>
      <c r="H31" s="4"/>
      <c r="I31" s="4"/>
      <c r="J31" s="6"/>
      <c r="K31" s="30" t="s">
        <v>9</v>
      </c>
      <c r="L31" s="61">
        <f>L30+1</f>
        <v>44964</v>
      </c>
      <c r="M31" s="4"/>
      <c r="N31" s="4"/>
      <c r="O31" s="4"/>
      <c r="P31" s="4"/>
      <c r="Q31" s="4"/>
      <c r="R31" s="4"/>
      <c r="S31" s="4"/>
      <c r="T31" s="6"/>
      <c r="U31" s="30" t="s">
        <v>9</v>
      </c>
      <c r="V31" s="61">
        <f>V30+1</f>
        <v>44992</v>
      </c>
      <c r="W31" s="4"/>
      <c r="X31" s="4"/>
      <c r="Y31" s="4"/>
      <c r="Z31" s="4"/>
      <c r="AA31" s="4"/>
      <c r="AB31" s="4"/>
      <c r="AC31" s="4"/>
      <c r="AD31" s="6"/>
    </row>
    <row r="32" spans="1:30" ht="18" customHeight="1" x14ac:dyDescent="0.25">
      <c r="A32" s="30" t="s">
        <v>10</v>
      </c>
      <c r="B32" s="61">
        <f t="shared" ref="B32:B36" si="3">B31+1</f>
        <v>44930</v>
      </c>
      <c r="C32" s="4"/>
      <c r="D32" s="4"/>
      <c r="E32" s="4"/>
      <c r="F32" s="4"/>
      <c r="G32" s="4"/>
      <c r="H32" s="4"/>
      <c r="I32" s="4"/>
      <c r="J32" s="6"/>
      <c r="K32" s="30" t="s">
        <v>10</v>
      </c>
      <c r="L32" s="61">
        <f t="shared" ref="L32:L36" si="4">L31+1</f>
        <v>44965</v>
      </c>
      <c r="M32" s="4"/>
      <c r="N32" s="4"/>
      <c r="O32" s="4"/>
      <c r="P32" s="4"/>
      <c r="Q32" s="4"/>
      <c r="R32" s="4"/>
      <c r="S32" s="4"/>
      <c r="T32" s="6"/>
      <c r="U32" s="30" t="s">
        <v>10</v>
      </c>
      <c r="V32" s="61">
        <f t="shared" ref="V32:V36" si="5">V31+1</f>
        <v>44993</v>
      </c>
      <c r="W32" s="4"/>
      <c r="X32" s="4"/>
      <c r="Y32" s="4"/>
      <c r="Z32" s="4"/>
      <c r="AA32" s="4"/>
      <c r="AB32" s="4"/>
      <c r="AC32" s="4"/>
      <c r="AD32" s="6"/>
    </row>
    <row r="33" spans="1:30" ht="18" customHeight="1" x14ac:dyDescent="0.25">
      <c r="A33" s="30" t="s">
        <v>11</v>
      </c>
      <c r="B33" s="61">
        <f t="shared" si="3"/>
        <v>44931</v>
      </c>
      <c r="C33" s="4"/>
      <c r="D33" s="4"/>
      <c r="E33" s="4"/>
      <c r="F33" s="4"/>
      <c r="G33" s="4"/>
      <c r="H33" s="4"/>
      <c r="I33" s="4"/>
      <c r="J33" s="6"/>
      <c r="K33" s="30" t="s">
        <v>11</v>
      </c>
      <c r="L33" s="61">
        <f t="shared" si="4"/>
        <v>44966</v>
      </c>
      <c r="M33" s="4"/>
      <c r="N33" s="4"/>
      <c r="O33" s="4"/>
      <c r="P33" s="4"/>
      <c r="Q33" s="4"/>
      <c r="R33" s="4"/>
      <c r="S33" s="4"/>
      <c r="T33" s="6"/>
      <c r="U33" s="30" t="s">
        <v>11</v>
      </c>
      <c r="V33" s="61">
        <f t="shared" si="5"/>
        <v>44994</v>
      </c>
      <c r="W33" s="4"/>
      <c r="X33" s="4"/>
      <c r="Y33" s="4"/>
      <c r="Z33" s="4"/>
      <c r="AA33" s="4"/>
      <c r="AB33" s="4"/>
      <c r="AC33" s="4"/>
      <c r="AD33" s="6"/>
    </row>
    <row r="34" spans="1:30" ht="18" customHeight="1" x14ac:dyDescent="0.25">
      <c r="A34" s="30" t="s">
        <v>12</v>
      </c>
      <c r="B34" s="61">
        <f t="shared" si="3"/>
        <v>44932</v>
      </c>
      <c r="C34" s="4"/>
      <c r="D34" s="4"/>
      <c r="E34" s="4"/>
      <c r="F34" s="4"/>
      <c r="G34" s="4"/>
      <c r="H34" s="4"/>
      <c r="I34" s="4"/>
      <c r="J34" s="6"/>
      <c r="K34" s="30" t="s">
        <v>12</v>
      </c>
      <c r="L34" s="61">
        <f t="shared" si="4"/>
        <v>44967</v>
      </c>
      <c r="M34" s="4"/>
      <c r="N34" s="4"/>
      <c r="O34" s="4"/>
      <c r="P34" s="4"/>
      <c r="Q34" s="4"/>
      <c r="R34" s="4"/>
      <c r="S34" s="4"/>
      <c r="T34" s="6"/>
      <c r="U34" s="30" t="s">
        <v>12</v>
      </c>
      <c r="V34" s="61">
        <f t="shared" si="5"/>
        <v>44995</v>
      </c>
      <c r="W34" s="4"/>
      <c r="X34" s="4"/>
      <c r="Y34" s="4"/>
      <c r="Z34" s="4"/>
      <c r="AA34" s="4"/>
      <c r="AB34" s="4"/>
      <c r="AC34" s="4"/>
      <c r="AD34" s="6"/>
    </row>
    <row r="35" spans="1:30" ht="18" customHeight="1" x14ac:dyDescent="0.25">
      <c r="A35" s="30" t="s">
        <v>13</v>
      </c>
      <c r="B35" s="61">
        <f t="shared" si="3"/>
        <v>44933</v>
      </c>
      <c r="C35" s="4"/>
      <c r="D35" s="4"/>
      <c r="E35" s="4"/>
      <c r="F35" s="4"/>
      <c r="G35" s="4"/>
      <c r="H35" s="4"/>
      <c r="I35" s="4"/>
      <c r="J35" s="6"/>
      <c r="K35" s="30" t="s">
        <v>13</v>
      </c>
      <c r="L35" s="61">
        <f t="shared" si="4"/>
        <v>44968</v>
      </c>
      <c r="M35" s="4"/>
      <c r="N35" s="4"/>
      <c r="O35" s="4"/>
      <c r="P35" s="4"/>
      <c r="Q35" s="4"/>
      <c r="R35" s="4"/>
      <c r="S35" s="4"/>
      <c r="T35" s="6"/>
      <c r="U35" s="30" t="s">
        <v>13</v>
      </c>
      <c r="V35" s="61">
        <f t="shared" si="5"/>
        <v>44996</v>
      </c>
      <c r="W35" s="4"/>
      <c r="X35" s="4"/>
      <c r="Y35" s="4"/>
      <c r="Z35" s="4"/>
      <c r="AA35" s="4"/>
      <c r="AB35" s="4"/>
      <c r="AC35" s="4"/>
      <c r="AD35" s="6"/>
    </row>
    <row r="36" spans="1:30" ht="18" customHeight="1" x14ac:dyDescent="0.25">
      <c r="A36" s="39" t="s">
        <v>14</v>
      </c>
      <c r="B36" s="61">
        <f t="shared" si="3"/>
        <v>44934</v>
      </c>
      <c r="C36" s="7"/>
      <c r="D36" s="7"/>
      <c r="E36" s="7"/>
      <c r="F36" s="7"/>
      <c r="G36" s="7"/>
      <c r="H36" s="7"/>
      <c r="I36" s="7"/>
      <c r="J36" s="8"/>
      <c r="K36" s="39" t="s">
        <v>14</v>
      </c>
      <c r="L36" s="61">
        <f t="shared" si="4"/>
        <v>44969</v>
      </c>
      <c r="M36" s="7"/>
      <c r="N36" s="7"/>
      <c r="O36" s="7"/>
      <c r="P36" s="7"/>
      <c r="Q36" s="7"/>
      <c r="R36" s="7"/>
      <c r="S36" s="7"/>
      <c r="T36" s="8"/>
      <c r="U36" s="39" t="s">
        <v>14</v>
      </c>
      <c r="V36" s="61">
        <f t="shared" si="5"/>
        <v>44997</v>
      </c>
      <c r="W36" s="7"/>
      <c r="X36" s="7"/>
      <c r="Y36" s="7"/>
      <c r="Z36" s="7"/>
      <c r="AA36" s="7"/>
      <c r="AB36" s="7"/>
      <c r="AC36" s="7"/>
      <c r="AD36" s="8"/>
    </row>
    <row r="37" spans="1:30" ht="18" customHeight="1" thickBot="1" x14ac:dyDescent="0.3">
      <c r="A37" s="73" t="s">
        <v>43</v>
      </c>
      <c r="B37" s="71"/>
      <c r="C37" s="71"/>
      <c r="D37" s="71"/>
      <c r="E37" s="71"/>
      <c r="F37" s="70">
        <f>SUM(C30:G36)</f>
        <v>0</v>
      </c>
      <c r="G37" s="71"/>
      <c r="H37" s="71"/>
      <c r="I37" s="71"/>
      <c r="J37" s="72"/>
      <c r="K37" s="73" t="s">
        <v>43</v>
      </c>
      <c r="L37" s="71"/>
      <c r="M37" s="71"/>
      <c r="N37" s="71"/>
      <c r="O37" s="71"/>
      <c r="P37" s="70">
        <f>SUM(M30:Q36)</f>
        <v>0</v>
      </c>
      <c r="Q37" s="71"/>
      <c r="R37" s="71"/>
      <c r="S37" s="71"/>
      <c r="T37" s="72"/>
      <c r="U37" s="73" t="s">
        <v>43</v>
      </c>
      <c r="V37" s="71"/>
      <c r="W37" s="71"/>
      <c r="X37" s="71"/>
      <c r="Y37" s="71"/>
      <c r="Z37" s="70">
        <f>SUM(W30:AA36)</f>
        <v>0</v>
      </c>
      <c r="AA37" s="71"/>
      <c r="AB37" s="71"/>
      <c r="AC37" s="71"/>
      <c r="AD37" s="72"/>
    </row>
    <row r="38" spans="1:30" ht="18" customHeight="1" x14ac:dyDescent="0.25">
      <c r="A38" s="36" t="s">
        <v>15</v>
      </c>
      <c r="B38" s="37"/>
      <c r="C38" s="37"/>
      <c r="D38" s="37"/>
      <c r="E38" s="37"/>
      <c r="F38" s="37"/>
      <c r="G38" s="37"/>
      <c r="H38" s="37"/>
      <c r="I38" s="37"/>
      <c r="J38" s="38"/>
      <c r="K38" s="36" t="s">
        <v>20</v>
      </c>
      <c r="L38" s="37"/>
      <c r="M38" s="37"/>
      <c r="N38" s="37"/>
      <c r="O38" s="37"/>
      <c r="P38" s="37"/>
      <c r="Q38" s="37"/>
      <c r="R38" s="37"/>
      <c r="S38" s="37"/>
      <c r="T38" s="38"/>
      <c r="U38" s="36" t="s">
        <v>26</v>
      </c>
      <c r="V38" s="37"/>
      <c r="W38" s="37"/>
      <c r="X38" s="37"/>
      <c r="Y38" s="37"/>
      <c r="Z38" s="37"/>
      <c r="AA38" s="37"/>
      <c r="AB38" s="37"/>
      <c r="AC38" s="37"/>
      <c r="AD38" s="38"/>
    </row>
    <row r="39" spans="1:30" ht="18" customHeight="1" x14ac:dyDescent="0.25">
      <c r="A39" s="30" t="s">
        <v>8</v>
      </c>
      <c r="B39" s="61">
        <f>B36+1</f>
        <v>44935</v>
      </c>
      <c r="C39" s="4"/>
      <c r="D39" s="4"/>
      <c r="E39" s="4"/>
      <c r="F39" s="4"/>
      <c r="G39" s="4"/>
      <c r="H39" s="4"/>
      <c r="I39" s="4"/>
      <c r="J39" s="6"/>
      <c r="K39" s="30" t="s">
        <v>8</v>
      </c>
      <c r="L39" s="61">
        <f>L36+1</f>
        <v>44970</v>
      </c>
      <c r="M39" s="4"/>
      <c r="N39" s="4"/>
      <c r="O39" s="4"/>
      <c r="P39" s="4"/>
      <c r="Q39" s="4"/>
      <c r="R39" s="4"/>
      <c r="S39" s="4"/>
      <c r="T39" s="6"/>
      <c r="U39" s="30" t="s">
        <v>8</v>
      </c>
      <c r="V39" s="61">
        <f>V36+1</f>
        <v>44998</v>
      </c>
      <c r="W39" s="4"/>
      <c r="X39" s="4"/>
      <c r="Y39" s="4"/>
      <c r="Z39" s="4"/>
      <c r="AA39" s="4"/>
      <c r="AB39" s="4"/>
      <c r="AC39" s="4"/>
      <c r="AD39" s="6"/>
    </row>
    <row r="40" spans="1:30" ht="18" customHeight="1" x14ac:dyDescent="0.25">
      <c r="A40" s="30" t="s">
        <v>9</v>
      </c>
      <c r="B40" s="61">
        <f>B39+1</f>
        <v>44936</v>
      </c>
      <c r="C40" s="4"/>
      <c r="D40" s="4"/>
      <c r="E40" s="4"/>
      <c r="F40" s="4"/>
      <c r="G40" s="4"/>
      <c r="H40" s="4"/>
      <c r="I40" s="4"/>
      <c r="J40" s="6"/>
      <c r="K40" s="30" t="s">
        <v>9</v>
      </c>
      <c r="L40" s="61">
        <f>L39+1</f>
        <v>44971</v>
      </c>
      <c r="M40" s="4"/>
      <c r="N40" s="4"/>
      <c r="O40" s="4"/>
      <c r="P40" s="4"/>
      <c r="Q40" s="4"/>
      <c r="R40" s="4"/>
      <c r="S40" s="4"/>
      <c r="T40" s="6"/>
      <c r="U40" s="30" t="s">
        <v>9</v>
      </c>
      <c r="V40" s="61">
        <f>V39+1</f>
        <v>44999</v>
      </c>
      <c r="W40" s="4"/>
      <c r="X40" s="4"/>
      <c r="Y40" s="4"/>
      <c r="Z40" s="4"/>
      <c r="AA40" s="4"/>
      <c r="AB40" s="4"/>
      <c r="AC40" s="4"/>
      <c r="AD40" s="6"/>
    </row>
    <row r="41" spans="1:30" ht="18" customHeight="1" x14ac:dyDescent="0.25">
      <c r="A41" s="30" t="s">
        <v>10</v>
      </c>
      <c r="B41" s="61">
        <f t="shared" ref="B41:B45" si="6">B40+1</f>
        <v>44937</v>
      </c>
      <c r="C41" s="4"/>
      <c r="D41" s="4"/>
      <c r="E41" s="4"/>
      <c r="F41" s="4"/>
      <c r="G41" s="4"/>
      <c r="H41" s="4"/>
      <c r="I41" s="4"/>
      <c r="J41" s="6"/>
      <c r="K41" s="30" t="s">
        <v>10</v>
      </c>
      <c r="L41" s="61">
        <f t="shared" ref="L41:L45" si="7">L40+1</f>
        <v>44972</v>
      </c>
      <c r="M41" s="4"/>
      <c r="N41" s="4"/>
      <c r="O41" s="4"/>
      <c r="P41" s="4"/>
      <c r="Q41" s="4"/>
      <c r="R41" s="4"/>
      <c r="S41" s="4"/>
      <c r="T41" s="6"/>
      <c r="U41" s="30" t="s">
        <v>10</v>
      </c>
      <c r="V41" s="61">
        <f t="shared" ref="V41:V45" si="8">V40+1</f>
        <v>45000</v>
      </c>
      <c r="W41" s="4"/>
      <c r="X41" s="4"/>
      <c r="Y41" s="4"/>
      <c r="Z41" s="4"/>
      <c r="AA41" s="4"/>
      <c r="AB41" s="4"/>
      <c r="AC41" s="4"/>
      <c r="AD41" s="6"/>
    </row>
    <row r="42" spans="1:30" ht="18" customHeight="1" x14ac:dyDescent="0.25">
      <c r="A42" s="30" t="s">
        <v>11</v>
      </c>
      <c r="B42" s="61">
        <f t="shared" si="6"/>
        <v>44938</v>
      </c>
      <c r="C42" s="4"/>
      <c r="D42" s="4"/>
      <c r="E42" s="4"/>
      <c r="F42" s="4"/>
      <c r="G42" s="4"/>
      <c r="H42" s="4"/>
      <c r="I42" s="4"/>
      <c r="J42" s="6"/>
      <c r="K42" s="30" t="s">
        <v>11</v>
      </c>
      <c r="L42" s="61">
        <f t="shared" si="7"/>
        <v>44973</v>
      </c>
      <c r="M42" s="4"/>
      <c r="N42" s="4"/>
      <c r="O42" s="4"/>
      <c r="P42" s="4"/>
      <c r="Q42" s="4"/>
      <c r="R42" s="4"/>
      <c r="S42" s="4"/>
      <c r="T42" s="6"/>
      <c r="U42" s="30" t="s">
        <v>11</v>
      </c>
      <c r="V42" s="61">
        <f t="shared" si="8"/>
        <v>45001</v>
      </c>
      <c r="W42" s="4"/>
      <c r="X42" s="4"/>
      <c r="Y42" s="4"/>
      <c r="Z42" s="4"/>
      <c r="AA42" s="4"/>
      <c r="AB42" s="4"/>
      <c r="AC42" s="4"/>
      <c r="AD42" s="6"/>
    </row>
    <row r="43" spans="1:30" ht="18" customHeight="1" x14ac:dyDescent="0.25">
      <c r="A43" s="30" t="s">
        <v>12</v>
      </c>
      <c r="B43" s="61">
        <f t="shared" si="6"/>
        <v>44939</v>
      </c>
      <c r="C43" s="4"/>
      <c r="D43" s="4"/>
      <c r="E43" s="4"/>
      <c r="F43" s="4"/>
      <c r="G43" s="4"/>
      <c r="H43" s="4"/>
      <c r="I43" s="4"/>
      <c r="J43" s="6"/>
      <c r="K43" s="30" t="s">
        <v>12</v>
      </c>
      <c r="L43" s="61">
        <f t="shared" si="7"/>
        <v>44974</v>
      </c>
      <c r="M43" s="4"/>
      <c r="N43" s="4"/>
      <c r="O43" s="4"/>
      <c r="P43" s="4"/>
      <c r="Q43" s="4"/>
      <c r="R43" s="4"/>
      <c r="S43" s="4"/>
      <c r="T43" s="6"/>
      <c r="U43" s="30" t="s">
        <v>12</v>
      </c>
      <c r="V43" s="61">
        <f t="shared" si="8"/>
        <v>45002</v>
      </c>
      <c r="W43" s="4"/>
      <c r="X43" s="4"/>
      <c r="Y43" s="4"/>
      <c r="Z43" s="4"/>
      <c r="AA43" s="4"/>
      <c r="AB43" s="4"/>
      <c r="AC43" s="4"/>
      <c r="AD43" s="6"/>
    </row>
    <row r="44" spans="1:30" ht="18" customHeight="1" x14ac:dyDescent="0.25">
      <c r="A44" s="30" t="s">
        <v>13</v>
      </c>
      <c r="B44" s="61">
        <f t="shared" si="6"/>
        <v>44940</v>
      </c>
      <c r="C44" s="4"/>
      <c r="D44" s="4"/>
      <c r="E44" s="4"/>
      <c r="F44" s="4"/>
      <c r="G44" s="4"/>
      <c r="H44" s="4"/>
      <c r="I44" s="4"/>
      <c r="J44" s="6"/>
      <c r="K44" s="30" t="s">
        <v>13</v>
      </c>
      <c r="L44" s="61">
        <f t="shared" si="7"/>
        <v>44975</v>
      </c>
      <c r="M44" s="4"/>
      <c r="N44" s="4"/>
      <c r="O44" s="4"/>
      <c r="P44" s="4"/>
      <c r="Q44" s="4"/>
      <c r="R44" s="4"/>
      <c r="S44" s="4"/>
      <c r="T44" s="6"/>
      <c r="U44" s="30" t="s">
        <v>13</v>
      </c>
      <c r="V44" s="61">
        <f t="shared" si="8"/>
        <v>45003</v>
      </c>
      <c r="W44" s="4"/>
      <c r="X44" s="4"/>
      <c r="Y44" s="4"/>
      <c r="Z44" s="4"/>
      <c r="AA44" s="4"/>
      <c r="AB44" s="4"/>
      <c r="AC44" s="4"/>
      <c r="AD44" s="6"/>
    </row>
    <row r="45" spans="1:30" ht="18" customHeight="1" x14ac:dyDescent="0.25">
      <c r="A45" s="39" t="s">
        <v>14</v>
      </c>
      <c r="B45" s="61">
        <f t="shared" si="6"/>
        <v>44941</v>
      </c>
      <c r="C45" s="7"/>
      <c r="D45" s="7"/>
      <c r="E45" s="7"/>
      <c r="F45" s="7"/>
      <c r="G45" s="7"/>
      <c r="H45" s="7"/>
      <c r="I45" s="7"/>
      <c r="J45" s="8"/>
      <c r="K45" s="39" t="s">
        <v>14</v>
      </c>
      <c r="L45" s="61">
        <f t="shared" si="7"/>
        <v>44976</v>
      </c>
      <c r="M45" s="7"/>
      <c r="N45" s="7"/>
      <c r="O45" s="7"/>
      <c r="P45" s="7"/>
      <c r="Q45" s="7"/>
      <c r="R45" s="7"/>
      <c r="S45" s="7"/>
      <c r="T45" s="8"/>
      <c r="U45" s="39" t="s">
        <v>14</v>
      </c>
      <c r="V45" s="61">
        <f t="shared" si="8"/>
        <v>45004</v>
      </c>
      <c r="W45" s="7"/>
      <c r="X45" s="7"/>
      <c r="Y45" s="7"/>
      <c r="Z45" s="7"/>
      <c r="AA45" s="7"/>
      <c r="AB45" s="7"/>
      <c r="AC45" s="7"/>
      <c r="AD45" s="8"/>
    </row>
    <row r="46" spans="1:30" ht="18" customHeight="1" thickBot="1" x14ac:dyDescent="0.3">
      <c r="A46" s="73" t="s">
        <v>43</v>
      </c>
      <c r="B46" s="71"/>
      <c r="C46" s="71"/>
      <c r="D46" s="71"/>
      <c r="E46" s="71"/>
      <c r="F46" s="70">
        <f>SUM(C39:G45)</f>
        <v>0</v>
      </c>
      <c r="G46" s="71"/>
      <c r="H46" s="71"/>
      <c r="I46" s="71"/>
      <c r="J46" s="72"/>
      <c r="K46" s="73" t="s">
        <v>43</v>
      </c>
      <c r="L46" s="71"/>
      <c r="M46" s="71"/>
      <c r="N46" s="71"/>
      <c r="O46" s="71"/>
      <c r="P46" s="70">
        <f>SUM(M39:Q45)</f>
        <v>0</v>
      </c>
      <c r="Q46" s="71"/>
      <c r="R46" s="71"/>
      <c r="S46" s="71"/>
      <c r="T46" s="72"/>
      <c r="U46" s="73" t="s">
        <v>43</v>
      </c>
      <c r="V46" s="71"/>
      <c r="W46" s="71"/>
      <c r="X46" s="71"/>
      <c r="Y46" s="71"/>
      <c r="Z46" s="70">
        <f>SUM(W39:AA45)</f>
        <v>0</v>
      </c>
      <c r="AA46" s="71"/>
      <c r="AB46" s="71"/>
      <c r="AC46" s="71"/>
      <c r="AD46" s="72"/>
    </row>
    <row r="47" spans="1:30" ht="18" customHeight="1" x14ac:dyDescent="0.25">
      <c r="A47" s="36" t="s">
        <v>16</v>
      </c>
      <c r="B47" s="37"/>
      <c r="C47" s="37"/>
      <c r="D47" s="37"/>
      <c r="E47" s="37"/>
      <c r="F47" s="37"/>
      <c r="G47" s="37"/>
      <c r="H47" s="37"/>
      <c r="I47" s="37"/>
      <c r="J47" s="38"/>
      <c r="K47" s="32" t="s">
        <v>21</v>
      </c>
      <c r="L47" s="33"/>
      <c r="M47" s="37"/>
      <c r="N47" s="37"/>
      <c r="O47" s="37"/>
      <c r="P47" s="37"/>
      <c r="Q47" s="37"/>
      <c r="R47" s="37"/>
      <c r="S47" s="37"/>
      <c r="T47" s="38"/>
      <c r="U47" s="36" t="s">
        <v>27</v>
      </c>
      <c r="V47" s="37"/>
      <c r="W47" s="37"/>
      <c r="X47" s="37"/>
      <c r="Y47" s="37"/>
      <c r="Z47" s="37"/>
      <c r="AA47" s="37"/>
      <c r="AB47" s="37"/>
      <c r="AC47" s="37"/>
      <c r="AD47" s="38"/>
    </row>
    <row r="48" spans="1:30" ht="18" customHeight="1" x14ac:dyDescent="0.25">
      <c r="A48" s="30" t="s">
        <v>8</v>
      </c>
      <c r="B48" s="61">
        <f>B45+1</f>
        <v>44942</v>
      </c>
      <c r="C48" s="4"/>
      <c r="D48" s="4"/>
      <c r="E48" s="4"/>
      <c r="F48" s="4"/>
      <c r="G48" s="4"/>
      <c r="H48" s="4"/>
      <c r="I48" s="4"/>
      <c r="J48" s="6"/>
      <c r="K48" s="30" t="s">
        <v>8</v>
      </c>
      <c r="L48" s="61">
        <f>L45+1</f>
        <v>44977</v>
      </c>
      <c r="M48" s="4"/>
      <c r="N48" s="4"/>
      <c r="O48" s="4"/>
      <c r="P48" s="4"/>
      <c r="Q48" s="4"/>
      <c r="R48" s="4"/>
      <c r="S48" s="4"/>
      <c r="T48" s="6"/>
      <c r="U48" s="30" t="s">
        <v>8</v>
      </c>
      <c r="V48" s="61">
        <f>V45+1</f>
        <v>45005</v>
      </c>
      <c r="W48" s="4"/>
      <c r="X48" s="4"/>
      <c r="Y48" s="4"/>
      <c r="Z48" s="4"/>
      <c r="AA48" s="4"/>
      <c r="AB48" s="4"/>
      <c r="AC48" s="4"/>
      <c r="AD48" s="6"/>
    </row>
    <row r="49" spans="1:30" ht="18" customHeight="1" x14ac:dyDescent="0.25">
      <c r="A49" s="30" t="s">
        <v>9</v>
      </c>
      <c r="B49" s="61">
        <f>B48+1</f>
        <v>44943</v>
      </c>
      <c r="C49" s="4"/>
      <c r="D49" s="4"/>
      <c r="E49" s="4"/>
      <c r="F49" s="4"/>
      <c r="G49" s="4"/>
      <c r="H49" s="4"/>
      <c r="I49" s="4"/>
      <c r="J49" s="6"/>
      <c r="K49" s="30" t="s">
        <v>9</v>
      </c>
      <c r="L49" s="61">
        <f>L48+1</f>
        <v>44978</v>
      </c>
      <c r="M49" s="4"/>
      <c r="N49" s="4"/>
      <c r="O49" s="4"/>
      <c r="P49" s="4"/>
      <c r="Q49" s="4"/>
      <c r="R49" s="4"/>
      <c r="S49" s="4"/>
      <c r="T49" s="6"/>
      <c r="U49" s="30" t="s">
        <v>9</v>
      </c>
      <c r="V49" s="61">
        <f>V48+1</f>
        <v>45006</v>
      </c>
      <c r="W49" s="4"/>
      <c r="X49" s="4"/>
      <c r="Y49" s="4"/>
      <c r="Z49" s="4"/>
      <c r="AA49" s="4"/>
      <c r="AB49" s="4"/>
      <c r="AC49" s="4"/>
      <c r="AD49" s="6"/>
    </row>
    <row r="50" spans="1:30" ht="18" customHeight="1" x14ac:dyDescent="0.25">
      <c r="A50" s="30" t="s">
        <v>10</v>
      </c>
      <c r="B50" s="61">
        <f t="shared" ref="B50:B54" si="9">B49+1</f>
        <v>44944</v>
      </c>
      <c r="C50" s="4"/>
      <c r="D50" s="4"/>
      <c r="E50" s="4"/>
      <c r="F50" s="4"/>
      <c r="G50" s="4"/>
      <c r="H50" s="4"/>
      <c r="I50" s="4"/>
      <c r="J50" s="6"/>
      <c r="K50" s="30" t="s">
        <v>10</v>
      </c>
      <c r="L50" s="61">
        <f t="shared" ref="L50:L54" si="10">L49+1</f>
        <v>44979</v>
      </c>
      <c r="M50" s="4"/>
      <c r="N50" s="4"/>
      <c r="O50" s="4"/>
      <c r="P50" s="4"/>
      <c r="Q50" s="4"/>
      <c r="R50" s="4"/>
      <c r="S50" s="4"/>
      <c r="T50" s="6"/>
      <c r="U50" s="30" t="s">
        <v>10</v>
      </c>
      <c r="V50" s="61">
        <f t="shared" ref="V50:V54" si="11">V49+1</f>
        <v>45007</v>
      </c>
      <c r="W50" s="4"/>
      <c r="X50" s="4"/>
      <c r="Y50" s="4"/>
      <c r="Z50" s="4"/>
      <c r="AA50" s="4"/>
      <c r="AB50" s="4"/>
      <c r="AC50" s="4"/>
      <c r="AD50" s="6"/>
    </row>
    <row r="51" spans="1:30" ht="18" customHeight="1" x14ac:dyDescent="0.25">
      <c r="A51" s="30" t="s">
        <v>11</v>
      </c>
      <c r="B51" s="61">
        <f t="shared" si="9"/>
        <v>44945</v>
      </c>
      <c r="C51" s="4"/>
      <c r="D51" s="4"/>
      <c r="E51" s="4"/>
      <c r="F51" s="4"/>
      <c r="G51" s="4"/>
      <c r="H51" s="4"/>
      <c r="I51" s="4"/>
      <c r="J51" s="6"/>
      <c r="K51" s="30" t="s">
        <v>11</v>
      </c>
      <c r="L51" s="61">
        <f t="shared" si="10"/>
        <v>44980</v>
      </c>
      <c r="M51" s="4"/>
      <c r="N51" s="4"/>
      <c r="O51" s="4"/>
      <c r="P51" s="4"/>
      <c r="Q51" s="4"/>
      <c r="R51" s="4"/>
      <c r="S51" s="4"/>
      <c r="T51" s="6"/>
      <c r="U51" s="30" t="s">
        <v>11</v>
      </c>
      <c r="V51" s="61">
        <f t="shared" si="11"/>
        <v>45008</v>
      </c>
      <c r="W51" s="4"/>
      <c r="X51" s="4"/>
      <c r="Y51" s="4"/>
      <c r="Z51" s="4"/>
      <c r="AA51" s="4"/>
      <c r="AB51" s="4"/>
      <c r="AC51" s="4"/>
      <c r="AD51" s="6"/>
    </row>
    <row r="52" spans="1:30" ht="18" customHeight="1" x14ac:dyDescent="0.25">
      <c r="A52" s="30" t="s">
        <v>12</v>
      </c>
      <c r="B52" s="61">
        <f t="shared" si="9"/>
        <v>44946</v>
      </c>
      <c r="C52" s="4"/>
      <c r="D52" s="4"/>
      <c r="E52" s="4"/>
      <c r="F52" s="4"/>
      <c r="G52" s="4"/>
      <c r="H52" s="4"/>
      <c r="I52" s="4"/>
      <c r="J52" s="6"/>
      <c r="K52" s="30" t="s">
        <v>12</v>
      </c>
      <c r="L52" s="61">
        <f t="shared" si="10"/>
        <v>44981</v>
      </c>
      <c r="M52" s="4"/>
      <c r="N52" s="4"/>
      <c r="O52" s="4"/>
      <c r="P52" s="4"/>
      <c r="Q52" s="4"/>
      <c r="R52" s="4"/>
      <c r="S52" s="4"/>
      <c r="T52" s="6"/>
      <c r="U52" s="30" t="s">
        <v>12</v>
      </c>
      <c r="V52" s="61">
        <f t="shared" si="11"/>
        <v>45009</v>
      </c>
      <c r="W52" s="4"/>
      <c r="X52" s="4"/>
      <c r="Y52" s="4"/>
      <c r="Z52" s="4"/>
      <c r="AA52" s="4"/>
      <c r="AB52" s="4"/>
      <c r="AC52" s="4"/>
      <c r="AD52" s="6"/>
    </row>
    <row r="53" spans="1:30" ht="18" customHeight="1" x14ac:dyDescent="0.25">
      <c r="A53" s="30" t="s">
        <v>13</v>
      </c>
      <c r="B53" s="61">
        <f t="shared" si="9"/>
        <v>44947</v>
      </c>
      <c r="C53" s="4"/>
      <c r="D53" s="4"/>
      <c r="E53" s="4"/>
      <c r="F53" s="4"/>
      <c r="G53" s="4"/>
      <c r="H53" s="4"/>
      <c r="I53" s="4"/>
      <c r="J53" s="6"/>
      <c r="K53" s="30" t="s">
        <v>13</v>
      </c>
      <c r="L53" s="61">
        <f t="shared" si="10"/>
        <v>44982</v>
      </c>
      <c r="M53" s="4"/>
      <c r="N53" s="4"/>
      <c r="O53" s="4"/>
      <c r="P53" s="4"/>
      <c r="Q53" s="4"/>
      <c r="R53" s="4"/>
      <c r="S53" s="4"/>
      <c r="T53" s="6"/>
      <c r="U53" s="30" t="s">
        <v>13</v>
      </c>
      <c r="V53" s="61">
        <f t="shared" si="11"/>
        <v>45010</v>
      </c>
      <c r="W53" s="4"/>
      <c r="X53" s="4"/>
      <c r="Y53" s="4"/>
      <c r="Z53" s="4"/>
      <c r="AA53" s="4"/>
      <c r="AB53" s="4"/>
      <c r="AC53" s="4"/>
      <c r="AD53" s="6"/>
    </row>
    <row r="54" spans="1:30" ht="18" customHeight="1" x14ac:dyDescent="0.25">
      <c r="A54" s="39" t="s">
        <v>14</v>
      </c>
      <c r="B54" s="61">
        <f t="shared" si="9"/>
        <v>44948</v>
      </c>
      <c r="C54" s="7"/>
      <c r="D54" s="7"/>
      <c r="E54" s="7"/>
      <c r="F54" s="7"/>
      <c r="G54" s="7"/>
      <c r="H54" s="7"/>
      <c r="I54" s="7"/>
      <c r="J54" s="8"/>
      <c r="K54" s="30" t="s">
        <v>14</v>
      </c>
      <c r="L54" s="61">
        <f t="shared" si="10"/>
        <v>44983</v>
      </c>
      <c r="M54" s="7"/>
      <c r="N54" s="7"/>
      <c r="O54" s="7"/>
      <c r="P54" s="7"/>
      <c r="Q54" s="7"/>
      <c r="R54" s="7"/>
      <c r="S54" s="7"/>
      <c r="T54" s="8"/>
      <c r="U54" s="30" t="s">
        <v>14</v>
      </c>
      <c r="V54" s="61">
        <f t="shared" si="11"/>
        <v>45011</v>
      </c>
      <c r="W54" s="7"/>
      <c r="X54" s="7"/>
      <c r="Y54" s="7"/>
      <c r="Z54" s="7"/>
      <c r="AA54" s="7"/>
      <c r="AB54" s="7"/>
      <c r="AC54" s="7"/>
      <c r="AD54" s="8"/>
    </row>
    <row r="55" spans="1:30" ht="18" customHeight="1" thickBot="1" x14ac:dyDescent="0.3">
      <c r="A55" s="73" t="s">
        <v>43</v>
      </c>
      <c r="B55" s="71"/>
      <c r="C55" s="71"/>
      <c r="D55" s="71"/>
      <c r="E55" s="71"/>
      <c r="F55" s="70">
        <f>SUM(C48:G54)</f>
        <v>0</v>
      </c>
      <c r="G55" s="71"/>
      <c r="H55" s="71"/>
      <c r="I55" s="71"/>
      <c r="J55" s="72"/>
      <c r="K55" s="73" t="s">
        <v>43</v>
      </c>
      <c r="L55" s="71"/>
      <c r="M55" s="71"/>
      <c r="N55" s="71"/>
      <c r="O55" s="71"/>
      <c r="P55" s="70">
        <f>SUM(M48:Q54)</f>
        <v>0</v>
      </c>
      <c r="Q55" s="71"/>
      <c r="R55" s="71"/>
      <c r="S55" s="71"/>
      <c r="T55" s="72"/>
      <c r="U55" s="73" t="s">
        <v>43</v>
      </c>
      <c r="V55" s="71"/>
      <c r="W55" s="71"/>
      <c r="X55" s="71"/>
      <c r="Y55" s="71"/>
      <c r="Z55" s="70">
        <f>SUM(W48:AA54)</f>
        <v>0</v>
      </c>
      <c r="AA55" s="71"/>
      <c r="AB55" s="71"/>
      <c r="AC55" s="71"/>
      <c r="AD55" s="72"/>
    </row>
    <row r="56" spans="1:30" ht="18" customHeight="1" x14ac:dyDescent="0.25">
      <c r="A56" s="32" t="s">
        <v>17</v>
      </c>
      <c r="B56" s="33"/>
      <c r="C56" s="34"/>
      <c r="D56" s="34"/>
      <c r="E56" s="34"/>
      <c r="F56" s="34"/>
      <c r="G56" s="34"/>
      <c r="H56" s="34"/>
      <c r="I56" s="34"/>
      <c r="J56" s="35"/>
      <c r="K56" s="36"/>
      <c r="L56" s="37"/>
      <c r="M56" s="37"/>
      <c r="N56" s="37"/>
      <c r="O56" s="37"/>
      <c r="P56" s="37"/>
      <c r="Q56" s="37"/>
      <c r="R56" s="37"/>
      <c r="S56" s="37"/>
      <c r="T56" s="38"/>
      <c r="U56" s="36"/>
      <c r="V56" s="37"/>
      <c r="W56" s="37"/>
      <c r="X56" s="37"/>
      <c r="Y56" s="37"/>
      <c r="Z56" s="37"/>
      <c r="AA56" s="37"/>
      <c r="AB56" s="37"/>
      <c r="AC56" s="37"/>
      <c r="AD56" s="38"/>
    </row>
    <row r="57" spans="1:30" ht="18" customHeight="1" x14ac:dyDescent="0.25">
      <c r="A57" s="30" t="s">
        <v>8</v>
      </c>
      <c r="B57" s="61">
        <f>B54+1</f>
        <v>44949</v>
      </c>
      <c r="C57" s="4"/>
      <c r="D57" s="4"/>
      <c r="E57" s="4"/>
      <c r="F57" s="4"/>
      <c r="G57" s="4"/>
      <c r="H57" s="4"/>
      <c r="I57" s="5"/>
      <c r="J57" s="6"/>
      <c r="K57" s="30"/>
      <c r="L57" s="31"/>
      <c r="M57" s="9"/>
      <c r="N57" s="9"/>
      <c r="O57" s="9"/>
      <c r="P57" s="9"/>
      <c r="Q57" s="9"/>
      <c r="R57" s="9"/>
      <c r="S57" s="9"/>
      <c r="T57" s="10"/>
      <c r="U57" s="30"/>
      <c r="V57" s="31"/>
      <c r="W57" s="4"/>
      <c r="X57" s="4"/>
      <c r="Y57" s="4"/>
      <c r="Z57" s="4"/>
      <c r="AA57" s="4"/>
      <c r="AB57" s="4"/>
      <c r="AC57" s="4"/>
      <c r="AD57" s="6"/>
    </row>
    <row r="58" spans="1:30" ht="18" customHeight="1" x14ac:dyDescent="0.25">
      <c r="A58" s="30" t="s">
        <v>9</v>
      </c>
      <c r="B58" s="61">
        <f>B57+1</f>
        <v>44950</v>
      </c>
      <c r="C58" s="4"/>
      <c r="D58" s="4"/>
      <c r="E58" s="4"/>
      <c r="F58" s="4"/>
      <c r="G58" s="4"/>
      <c r="H58" s="4"/>
      <c r="I58" s="5"/>
      <c r="J58" s="6"/>
      <c r="K58" s="30"/>
      <c r="L58" s="31"/>
      <c r="M58" s="9"/>
      <c r="N58" s="9"/>
      <c r="O58" s="9"/>
      <c r="P58" s="9"/>
      <c r="Q58" s="9"/>
      <c r="R58" s="9"/>
      <c r="S58" s="9"/>
      <c r="T58" s="10"/>
      <c r="U58" s="30"/>
      <c r="V58" s="31"/>
      <c r="W58" s="4"/>
      <c r="X58" s="4"/>
      <c r="Y58" s="4"/>
      <c r="Z58" s="4"/>
      <c r="AA58" s="4"/>
      <c r="AB58" s="4"/>
      <c r="AC58" s="4"/>
      <c r="AD58" s="6"/>
    </row>
    <row r="59" spans="1:30" ht="18" customHeight="1" x14ac:dyDescent="0.25">
      <c r="A59" s="30" t="s">
        <v>10</v>
      </c>
      <c r="B59" s="61">
        <f t="shared" ref="B59:B63" si="12">B58+1</f>
        <v>44951</v>
      </c>
      <c r="C59" s="4"/>
      <c r="D59" s="4"/>
      <c r="E59" s="4"/>
      <c r="F59" s="4"/>
      <c r="G59" s="4"/>
      <c r="H59" s="4"/>
      <c r="I59" s="5"/>
      <c r="J59" s="6"/>
      <c r="K59" s="30"/>
      <c r="L59" s="31"/>
      <c r="M59" s="9"/>
      <c r="N59" s="9"/>
      <c r="O59" s="9"/>
      <c r="P59" s="9"/>
      <c r="Q59" s="9"/>
      <c r="R59" s="9"/>
      <c r="S59" s="9"/>
      <c r="T59" s="10"/>
      <c r="U59" s="30"/>
      <c r="V59" s="31"/>
      <c r="W59" s="4"/>
      <c r="X59" s="4"/>
      <c r="Y59" s="4"/>
      <c r="Z59" s="4"/>
      <c r="AA59" s="4"/>
      <c r="AB59" s="4"/>
      <c r="AC59" s="4"/>
      <c r="AD59" s="6"/>
    </row>
    <row r="60" spans="1:30" ht="18" customHeight="1" x14ac:dyDescent="0.25">
      <c r="A60" s="30" t="s">
        <v>11</v>
      </c>
      <c r="B60" s="61">
        <f t="shared" si="12"/>
        <v>44952</v>
      </c>
      <c r="C60" s="4"/>
      <c r="D60" s="4"/>
      <c r="E60" s="4"/>
      <c r="F60" s="4"/>
      <c r="G60" s="4"/>
      <c r="H60" s="4"/>
      <c r="I60" s="5"/>
      <c r="J60" s="6"/>
      <c r="K60" s="30"/>
      <c r="L60" s="31"/>
      <c r="M60" s="9"/>
      <c r="N60" s="9"/>
      <c r="O60" s="9"/>
      <c r="P60" s="9"/>
      <c r="Q60" s="9"/>
      <c r="R60" s="9"/>
      <c r="S60" s="9"/>
      <c r="T60" s="10"/>
      <c r="U60" s="30"/>
      <c r="V60" s="31"/>
      <c r="W60" s="4"/>
      <c r="X60" s="4"/>
      <c r="Y60" s="4"/>
      <c r="Z60" s="4"/>
      <c r="AA60" s="4"/>
      <c r="AB60" s="4"/>
      <c r="AC60" s="4"/>
      <c r="AD60" s="6"/>
    </row>
    <row r="61" spans="1:30" ht="18" customHeight="1" x14ac:dyDescent="0.25">
      <c r="A61" s="30" t="s">
        <v>12</v>
      </c>
      <c r="B61" s="61">
        <f t="shared" si="12"/>
        <v>44953</v>
      </c>
      <c r="C61" s="4"/>
      <c r="D61" s="4"/>
      <c r="E61" s="4"/>
      <c r="F61" s="4"/>
      <c r="G61" s="4"/>
      <c r="H61" s="4"/>
      <c r="I61" s="5"/>
      <c r="J61" s="6"/>
      <c r="K61" s="30"/>
      <c r="L61" s="31"/>
      <c r="M61" s="9"/>
      <c r="N61" s="9"/>
      <c r="O61" s="9"/>
      <c r="P61" s="9"/>
      <c r="Q61" s="9"/>
      <c r="R61" s="9"/>
      <c r="S61" s="9"/>
      <c r="T61" s="10"/>
      <c r="U61" s="30"/>
      <c r="V61" s="31"/>
      <c r="W61" s="4"/>
      <c r="X61" s="4"/>
      <c r="Y61" s="4"/>
      <c r="Z61" s="4"/>
      <c r="AA61" s="4"/>
      <c r="AB61" s="4"/>
      <c r="AC61" s="4"/>
      <c r="AD61" s="6"/>
    </row>
    <row r="62" spans="1:30" ht="18" customHeight="1" x14ac:dyDescent="0.25">
      <c r="A62" s="30" t="s">
        <v>13</v>
      </c>
      <c r="B62" s="61">
        <f t="shared" si="12"/>
        <v>44954</v>
      </c>
      <c r="C62" s="4"/>
      <c r="D62" s="4"/>
      <c r="E62" s="4"/>
      <c r="F62" s="4"/>
      <c r="G62" s="4"/>
      <c r="H62" s="4"/>
      <c r="I62" s="5"/>
      <c r="J62" s="6"/>
      <c r="K62" s="30"/>
      <c r="L62" s="31"/>
      <c r="M62" s="9"/>
      <c r="N62" s="9"/>
      <c r="O62" s="9"/>
      <c r="P62" s="9"/>
      <c r="Q62" s="9"/>
      <c r="R62" s="9"/>
      <c r="S62" s="9"/>
      <c r="T62" s="10"/>
      <c r="U62" s="30"/>
      <c r="V62" s="31"/>
      <c r="W62" s="4"/>
      <c r="X62" s="4"/>
      <c r="Y62" s="4"/>
      <c r="Z62" s="4"/>
      <c r="AA62" s="4"/>
      <c r="AB62" s="4"/>
      <c r="AC62" s="4"/>
      <c r="AD62" s="6"/>
    </row>
    <row r="63" spans="1:30" ht="18" customHeight="1" x14ac:dyDescent="0.25">
      <c r="A63" s="30" t="s">
        <v>14</v>
      </c>
      <c r="B63" s="61">
        <f t="shared" si="12"/>
        <v>44955</v>
      </c>
      <c r="C63" s="4"/>
      <c r="D63" s="4"/>
      <c r="E63" s="4"/>
      <c r="F63" s="4"/>
      <c r="G63" s="4"/>
      <c r="H63" s="4"/>
      <c r="I63" s="5"/>
      <c r="J63" s="6"/>
      <c r="K63" s="39"/>
      <c r="L63" s="31"/>
      <c r="M63" s="11"/>
      <c r="N63" s="11"/>
      <c r="O63" s="11"/>
      <c r="P63" s="11"/>
      <c r="Q63" s="11"/>
      <c r="R63" s="11"/>
      <c r="S63" s="11"/>
      <c r="T63" s="12"/>
      <c r="U63" s="39"/>
      <c r="V63" s="31"/>
      <c r="W63" s="4"/>
      <c r="X63" s="4"/>
      <c r="Y63" s="4"/>
      <c r="Z63" s="4"/>
      <c r="AA63" s="4"/>
      <c r="AB63" s="4"/>
      <c r="AC63" s="4"/>
      <c r="AD63" s="6"/>
    </row>
    <row r="64" spans="1:30" ht="18" customHeight="1" thickBot="1" x14ac:dyDescent="0.3">
      <c r="A64" s="73" t="s">
        <v>43</v>
      </c>
      <c r="B64" s="71"/>
      <c r="C64" s="71"/>
      <c r="D64" s="71"/>
      <c r="E64" s="71"/>
      <c r="F64" s="70">
        <f>SUM(C57:G63)</f>
        <v>0</v>
      </c>
      <c r="G64" s="71"/>
      <c r="H64" s="71"/>
      <c r="I64" s="71"/>
      <c r="J64" s="72"/>
      <c r="K64" s="73" t="s">
        <v>43</v>
      </c>
      <c r="L64" s="71"/>
      <c r="M64" s="71"/>
      <c r="N64" s="71"/>
      <c r="O64" s="71"/>
      <c r="P64" s="70">
        <f>SUM(M57:Q63)</f>
        <v>0</v>
      </c>
      <c r="Q64" s="71"/>
      <c r="R64" s="71"/>
      <c r="S64" s="71"/>
      <c r="T64" s="72"/>
      <c r="U64" s="73" t="s">
        <v>43</v>
      </c>
      <c r="V64" s="71"/>
      <c r="W64" s="71"/>
      <c r="X64" s="71"/>
      <c r="Y64" s="71"/>
      <c r="Z64" s="70">
        <f>SUM(W57:AA63)</f>
        <v>0</v>
      </c>
      <c r="AA64" s="71"/>
      <c r="AB64" s="71"/>
      <c r="AC64" s="71"/>
      <c r="AD64" s="72"/>
    </row>
    <row r="67" spans="5:5" x14ac:dyDescent="0.25">
      <c r="E67" t="s">
        <v>44</v>
      </c>
    </row>
  </sheetData>
  <sheetProtection algorithmName="SHA-512" hashValue="VnX0q17YJ/SwgU2Da9PDX8N1Z0P/YIzHVR9KkImUNwf2R+RksJwW0VKJXN6wPlDsJfnNSd/SaC7RqWSzgF3HjQ==" saltValue="kpE4ONR0MCn9HqGmKDGklQ==" spinCount="100000" sheet="1" selectLockedCells="1"/>
  <mergeCells count="55">
    <mergeCell ref="C2:F2"/>
    <mergeCell ref="C4:F4"/>
    <mergeCell ref="U14:AD14"/>
    <mergeCell ref="U15:AD15"/>
    <mergeCell ref="S9:T9"/>
    <mergeCell ref="S10:T10"/>
    <mergeCell ref="S7:AD7"/>
    <mergeCell ref="S8:T8"/>
    <mergeCell ref="U8:AD8"/>
    <mergeCell ref="U9:AD9"/>
    <mergeCell ref="U10:AD10"/>
    <mergeCell ref="U11:AD11"/>
    <mergeCell ref="U12:AD12"/>
    <mergeCell ref="U13:AD13"/>
    <mergeCell ref="J3:U3"/>
    <mergeCell ref="K37:O37"/>
    <mergeCell ref="Z37:AD37"/>
    <mergeCell ref="Z46:AD46"/>
    <mergeCell ref="P28:T28"/>
    <mergeCell ref="U28:Y28"/>
    <mergeCell ref="Z28:AD28"/>
    <mergeCell ref="A19:B19"/>
    <mergeCell ref="K19:L19"/>
    <mergeCell ref="U19:V19"/>
    <mergeCell ref="U46:Y46"/>
    <mergeCell ref="U55:Y55"/>
    <mergeCell ref="P37:T37"/>
    <mergeCell ref="A46:E46"/>
    <mergeCell ref="F46:J46"/>
    <mergeCell ref="K46:O46"/>
    <mergeCell ref="P46:T46"/>
    <mergeCell ref="A37:E37"/>
    <mergeCell ref="U37:Y37"/>
    <mergeCell ref="A28:E28"/>
    <mergeCell ref="F28:J28"/>
    <mergeCell ref="K28:O28"/>
    <mergeCell ref="F37:J37"/>
    <mergeCell ref="Z55:AD55"/>
    <mergeCell ref="A64:E64"/>
    <mergeCell ref="F64:J64"/>
    <mergeCell ref="K64:O64"/>
    <mergeCell ref="P64:T64"/>
    <mergeCell ref="U64:Y64"/>
    <mergeCell ref="Z64:AD64"/>
    <mergeCell ref="K55:O55"/>
    <mergeCell ref="P55:T55"/>
    <mergeCell ref="A55:E55"/>
    <mergeCell ref="F55:J55"/>
    <mergeCell ref="A17:G17"/>
    <mergeCell ref="C5:F5"/>
    <mergeCell ref="S11:T11"/>
    <mergeCell ref="S12:T12"/>
    <mergeCell ref="S13:T13"/>
    <mergeCell ref="S14:T14"/>
    <mergeCell ref="S15:T15"/>
  </mergeCells>
  <hyperlinks>
    <hyperlink ref="A17" location="Toelichting!A1" display="Klik hier voor een toelichting bij het invullen!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49" orientation="portrait" r:id="rId1"/>
  <ignoredErrors>
    <ignoredError sqref="E9:E10 E1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D67"/>
  <sheetViews>
    <sheetView showGridLines="0" zoomScaleNormal="100" workbookViewId="0">
      <selection activeCell="S9" sqref="S9:T9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tr">
        <f>'jan-mrt'!A2</f>
        <v>Naam kerk</v>
      </c>
      <c r="B2" s="1"/>
      <c r="C2" s="99">
        <f>'jan-mrt'!C2:F2</f>
        <v>0</v>
      </c>
      <c r="D2" s="100"/>
      <c r="E2" s="100"/>
      <c r="F2" s="101"/>
    </row>
    <row r="3" spans="1:30" ht="46.5" x14ac:dyDescent="0.7">
      <c r="J3" s="95" t="str">
        <f>'jan-mrt'!J3:U3</f>
        <v>JAARURENKAART 2023</v>
      </c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</row>
    <row r="4" spans="1:30" x14ac:dyDescent="0.25">
      <c r="A4" s="1" t="s">
        <v>39</v>
      </c>
      <c r="C4" s="99">
        <f>'jan-mrt'!C4:F4</f>
        <v>0</v>
      </c>
      <c r="D4" s="100"/>
      <c r="E4" s="100"/>
      <c r="F4" s="101"/>
      <c r="S4" t="s">
        <v>44</v>
      </c>
    </row>
    <row r="5" spans="1:30" x14ac:dyDescent="0.25">
      <c r="A5" s="1" t="s">
        <v>45</v>
      </c>
      <c r="C5" s="96">
        <f>'jan-mrt'!C5:F5</f>
        <v>0</v>
      </c>
      <c r="D5" s="97"/>
      <c r="E5" s="97"/>
      <c r="F5" s="98"/>
    </row>
    <row r="6" spans="1:30" ht="15.75" thickBot="1" x14ac:dyDescent="0.3">
      <c r="B6" s="1"/>
    </row>
    <row r="7" spans="1:30" x14ac:dyDescent="0.25">
      <c r="A7" s="16" t="s">
        <v>2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S7" s="85" t="s">
        <v>42</v>
      </c>
      <c r="T7" s="86"/>
      <c r="U7" s="86"/>
      <c r="V7" s="86"/>
      <c r="W7" s="86"/>
      <c r="X7" s="86"/>
      <c r="Y7" s="86"/>
      <c r="Z7" s="86"/>
      <c r="AA7" s="86"/>
      <c r="AB7" s="86"/>
      <c r="AC7" s="86"/>
      <c r="AD7" s="87"/>
    </row>
    <row r="8" spans="1:30" x14ac:dyDescent="0.25">
      <c r="A8" s="20"/>
      <c r="B8" s="21"/>
      <c r="C8" s="21"/>
      <c r="D8" s="21"/>
      <c r="E8" s="21"/>
      <c r="F8" s="21"/>
      <c r="G8" s="21"/>
      <c r="H8" s="21" t="s">
        <v>3</v>
      </c>
      <c r="I8" s="21"/>
      <c r="J8" s="21"/>
      <c r="K8" s="21"/>
      <c r="L8" s="21"/>
      <c r="M8" s="21">
        <f>'jan-mrt'!M8+F28+P28+Z28+F37+P37+Z37+F46+P46+Z46+F55+P55+Z55+F64+P64+Z64</f>
        <v>0</v>
      </c>
      <c r="N8" s="21"/>
      <c r="O8" s="21"/>
      <c r="P8" s="22"/>
      <c r="S8" s="88" t="s">
        <v>40</v>
      </c>
      <c r="T8" s="89"/>
      <c r="U8" s="90" t="s">
        <v>41</v>
      </c>
      <c r="V8" s="91"/>
      <c r="W8" s="91"/>
      <c r="X8" s="91"/>
      <c r="Y8" s="91"/>
      <c r="Z8" s="91"/>
      <c r="AA8" s="91"/>
      <c r="AB8" s="91"/>
      <c r="AC8" s="91"/>
      <c r="AD8" s="92"/>
    </row>
    <row r="9" spans="1:30" x14ac:dyDescent="0.25">
      <c r="A9" s="20" t="s">
        <v>0</v>
      </c>
      <c r="B9" s="21"/>
      <c r="C9" s="21"/>
      <c r="D9" s="21"/>
      <c r="E9" s="40">
        <f>'jan-mrt'!E8</f>
        <v>38</v>
      </c>
      <c r="F9" s="21"/>
      <c r="G9" s="21"/>
      <c r="H9" s="21" t="s">
        <v>4</v>
      </c>
      <c r="I9" s="21"/>
      <c r="J9" s="21"/>
      <c r="K9" s="21"/>
      <c r="L9" s="21"/>
      <c r="M9" s="21">
        <f>'jan-mrt'!M9+SUM(H21:H64)+SUM(R21:R64)+SUM(AB21:AB64)</f>
        <v>0</v>
      </c>
      <c r="N9" s="21"/>
      <c r="O9" s="21"/>
      <c r="P9" s="22"/>
      <c r="S9" s="83"/>
      <c r="T9" s="84"/>
      <c r="U9" s="93"/>
      <c r="V9" s="84"/>
      <c r="W9" s="84"/>
      <c r="X9" s="84"/>
      <c r="Y9" s="84"/>
      <c r="Z9" s="84"/>
      <c r="AA9" s="84"/>
      <c r="AB9" s="84"/>
      <c r="AC9" s="84"/>
      <c r="AD9" s="94"/>
    </row>
    <row r="10" spans="1:30" x14ac:dyDescent="0.25">
      <c r="A10" s="20" t="s">
        <v>35</v>
      </c>
      <c r="B10" s="21"/>
      <c r="C10" s="21"/>
      <c r="D10" s="21"/>
      <c r="E10" s="41">
        <f>'jan-mrt'!E10</f>
        <v>182.4</v>
      </c>
      <c r="F10" s="21"/>
      <c r="G10" s="21"/>
      <c r="H10" s="21" t="s">
        <v>5</v>
      </c>
      <c r="I10" s="21"/>
      <c r="J10" s="21"/>
      <c r="K10" s="21"/>
      <c r="L10" s="21"/>
      <c r="M10" s="21">
        <f>'jan-mrt'!M10+SUM(I21:I64)+SUM(S21:S64)+SUM(AC21:AC64)</f>
        <v>0</v>
      </c>
      <c r="N10" s="21"/>
      <c r="O10" s="21"/>
      <c r="P10" s="22"/>
      <c r="S10" s="66"/>
      <c r="T10" s="67"/>
      <c r="U10" s="79"/>
      <c r="V10" s="67"/>
      <c r="W10" s="67"/>
      <c r="X10" s="67"/>
      <c r="Y10" s="67"/>
      <c r="Z10" s="67"/>
      <c r="AA10" s="67"/>
      <c r="AB10" s="67"/>
      <c r="AC10" s="67"/>
      <c r="AD10" s="80"/>
    </row>
    <row r="11" spans="1:30" x14ac:dyDescent="0.25">
      <c r="A11" s="20" t="s">
        <v>1</v>
      </c>
      <c r="B11" s="21"/>
      <c r="C11" s="21"/>
      <c r="D11" s="21"/>
      <c r="E11" s="41">
        <f>'jan-mrt'!E11</f>
        <v>0</v>
      </c>
      <c r="F11" s="21"/>
      <c r="G11" s="21"/>
      <c r="H11" s="21" t="s">
        <v>113</v>
      </c>
      <c r="I11" s="21"/>
      <c r="J11" s="21"/>
      <c r="K11" s="21"/>
      <c r="L11" s="21"/>
      <c r="M11" s="21">
        <f>'jan-mrt'!M11+SUM(J21:J64)+SUM(T21:T64)+SUM(AD21:AD64)</f>
        <v>0</v>
      </c>
      <c r="N11" s="21"/>
      <c r="O11" s="21"/>
      <c r="P11" s="22"/>
      <c r="S11" s="66"/>
      <c r="T11" s="67"/>
      <c r="U11" s="79"/>
      <c r="V11" s="67"/>
      <c r="W11" s="67"/>
      <c r="X11" s="67"/>
      <c r="Y11" s="67"/>
      <c r="Z11" s="67"/>
      <c r="AA11" s="67"/>
      <c r="AB11" s="67"/>
      <c r="AC11" s="67"/>
      <c r="AD11" s="80"/>
    </row>
    <row r="12" spans="1:30" x14ac:dyDescent="0.25">
      <c r="A12" s="20" t="str">
        <f>'jan-mrt'!A12</f>
        <v>Saldo vakantie-uren 2022</v>
      </c>
      <c r="B12" s="21"/>
      <c r="C12" s="21"/>
      <c r="D12" s="21"/>
      <c r="E12" s="42">
        <f>'jan-mrt'!E12</f>
        <v>0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S12" s="66"/>
      <c r="T12" s="67"/>
      <c r="U12" s="79"/>
      <c r="V12" s="67"/>
      <c r="W12" s="67"/>
      <c r="X12" s="67"/>
      <c r="Y12" s="67"/>
      <c r="Z12" s="67"/>
      <c r="AA12" s="67"/>
      <c r="AB12" s="67"/>
      <c r="AC12" s="67"/>
      <c r="AD12" s="80"/>
    </row>
    <row r="13" spans="1:30" x14ac:dyDescent="0.25">
      <c r="A13" s="20" t="str">
        <f>'jan-mrt'!A13</f>
        <v>Vakantie-uren 2023</v>
      </c>
      <c r="B13" s="21"/>
      <c r="C13" s="21"/>
      <c r="D13" s="21"/>
      <c r="E13" s="24">
        <f>'jan-mrt'!E13</f>
        <v>182.4</v>
      </c>
      <c r="F13" s="21"/>
      <c r="G13" s="21"/>
      <c r="H13" s="21" t="str">
        <f>'jan-mrt'!H13</f>
        <v>Saldo nog te werken 2023</v>
      </c>
      <c r="I13" s="21"/>
      <c r="J13" s="21"/>
      <c r="K13" s="21"/>
      <c r="L13" s="21"/>
      <c r="M13" s="23">
        <f>E14-SUM(M8:M10)-M11-M14</f>
        <v>1778.6</v>
      </c>
      <c r="N13" s="21" t="s">
        <v>46</v>
      </c>
      <c r="O13" s="21"/>
      <c r="P13" s="22"/>
      <c r="S13" s="66"/>
      <c r="T13" s="67"/>
      <c r="U13" s="79"/>
      <c r="V13" s="67"/>
      <c r="W13" s="67"/>
      <c r="X13" s="67"/>
      <c r="Y13" s="67"/>
      <c r="Z13" s="67"/>
      <c r="AA13" s="67"/>
      <c r="AB13" s="67"/>
      <c r="AC13" s="67"/>
      <c r="AD13" s="80"/>
    </row>
    <row r="14" spans="1:30" x14ac:dyDescent="0.25">
      <c r="A14" s="20" t="str">
        <f>'jan-mrt'!A14</f>
        <v>Contracturen 2023</v>
      </c>
      <c r="B14" s="21"/>
      <c r="C14" s="21"/>
      <c r="D14" s="21"/>
      <c r="E14" s="43">
        <f>'jan-mrt'!E14</f>
        <v>1961</v>
      </c>
      <c r="F14" s="21"/>
      <c r="G14" s="21"/>
      <c r="H14" s="21" t="str">
        <f>'jan-mrt'!H14</f>
        <v>Resterende vakantie-uren 2022</v>
      </c>
      <c r="I14" s="21"/>
      <c r="J14" s="21"/>
      <c r="K14" s="21"/>
      <c r="L14" s="21"/>
      <c r="M14" s="23">
        <f>E13-M11</f>
        <v>182.4</v>
      </c>
      <c r="N14" s="21"/>
      <c r="O14" s="21"/>
      <c r="P14" s="22"/>
      <c r="S14" s="66"/>
      <c r="T14" s="67"/>
      <c r="U14" s="79"/>
      <c r="V14" s="67"/>
      <c r="W14" s="67"/>
      <c r="X14" s="67"/>
      <c r="Y14" s="67"/>
      <c r="Z14" s="67"/>
      <c r="AA14" s="67"/>
      <c r="AB14" s="67"/>
      <c r="AC14" s="67"/>
      <c r="AD14" s="80"/>
    </row>
    <row r="15" spans="1:30" ht="15.75" thickBot="1" x14ac:dyDescent="0.3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S15" s="68"/>
      <c r="T15" s="69"/>
      <c r="U15" s="81"/>
      <c r="V15" s="69"/>
      <c r="W15" s="69"/>
      <c r="X15" s="69"/>
      <c r="Y15" s="69"/>
      <c r="Z15" s="69"/>
      <c r="AA15" s="69"/>
      <c r="AB15" s="69"/>
      <c r="AC15" s="69"/>
      <c r="AD15" s="82"/>
    </row>
    <row r="17" spans="1:30" x14ac:dyDescent="0.25">
      <c r="A17" s="62" t="s">
        <v>101</v>
      </c>
      <c r="B17" s="62"/>
      <c r="C17" s="62"/>
      <c r="D17" s="62"/>
      <c r="E17" s="62"/>
      <c r="F17" s="62"/>
      <c r="G17" s="62"/>
    </row>
    <row r="18" spans="1:30" ht="15.75" thickBot="1" x14ac:dyDescent="0.3">
      <c r="A18" s="2"/>
    </row>
    <row r="19" spans="1:30" ht="87.75" customHeight="1" thickBot="1" x14ac:dyDescent="0.3">
      <c r="A19" s="74" t="s">
        <v>47</v>
      </c>
      <c r="B19" s="75"/>
      <c r="C19" s="15" t="s">
        <v>37</v>
      </c>
      <c r="D19" s="15" t="s">
        <v>32</v>
      </c>
      <c r="E19" s="15" t="s">
        <v>29</v>
      </c>
      <c r="F19" s="15" t="s">
        <v>38</v>
      </c>
      <c r="G19" s="28" t="s">
        <v>33</v>
      </c>
      <c r="H19" s="28" t="s">
        <v>34</v>
      </c>
      <c r="I19" s="28" t="s">
        <v>31</v>
      </c>
      <c r="J19" s="29" t="s">
        <v>30</v>
      </c>
      <c r="K19" s="74" t="s">
        <v>48</v>
      </c>
      <c r="L19" s="75"/>
      <c r="M19" s="15" t="s">
        <v>37</v>
      </c>
      <c r="N19" s="15" t="s">
        <v>32</v>
      </c>
      <c r="O19" s="15" t="s">
        <v>29</v>
      </c>
      <c r="P19" s="15" t="s">
        <v>36</v>
      </c>
      <c r="Q19" s="28" t="s">
        <v>33</v>
      </c>
      <c r="R19" s="28" t="s">
        <v>34</v>
      </c>
      <c r="S19" s="28" t="s">
        <v>31</v>
      </c>
      <c r="T19" s="29" t="s">
        <v>30</v>
      </c>
      <c r="U19" s="74" t="s">
        <v>49</v>
      </c>
      <c r="V19" s="75"/>
      <c r="W19" s="15" t="s">
        <v>37</v>
      </c>
      <c r="X19" s="15" t="s">
        <v>32</v>
      </c>
      <c r="Y19" s="15" t="s">
        <v>29</v>
      </c>
      <c r="Z19" s="15" t="s">
        <v>36</v>
      </c>
      <c r="AA19" s="28" t="s">
        <v>33</v>
      </c>
      <c r="AB19" s="28" t="s">
        <v>34</v>
      </c>
      <c r="AC19" s="28" t="s">
        <v>31</v>
      </c>
      <c r="AD19" s="29" t="s">
        <v>30</v>
      </c>
    </row>
    <row r="20" spans="1:30" ht="18" customHeight="1" x14ac:dyDescent="0.25">
      <c r="A20" s="32" t="s">
        <v>28</v>
      </c>
      <c r="B20" s="33"/>
      <c r="C20" s="34"/>
      <c r="D20" s="34"/>
      <c r="E20" s="34"/>
      <c r="F20" s="34"/>
      <c r="G20" s="34"/>
      <c r="H20" s="34"/>
      <c r="I20" s="34"/>
      <c r="J20" s="35"/>
      <c r="K20" s="36" t="s">
        <v>54</v>
      </c>
      <c r="L20" s="37"/>
      <c r="M20" s="34"/>
      <c r="N20" s="34"/>
      <c r="O20" s="34"/>
      <c r="P20" s="34"/>
      <c r="Q20" s="34"/>
      <c r="R20" s="34"/>
      <c r="S20" s="34"/>
      <c r="T20" s="35"/>
      <c r="U20" s="32" t="s">
        <v>58</v>
      </c>
      <c r="V20" s="33"/>
      <c r="W20" s="34"/>
      <c r="X20" s="34"/>
      <c r="Y20" s="34"/>
      <c r="Z20" s="34"/>
      <c r="AA20" s="34"/>
      <c r="AB20" s="34"/>
      <c r="AC20" s="34"/>
      <c r="AD20" s="35"/>
    </row>
    <row r="21" spans="1:30" ht="18" customHeight="1" x14ac:dyDescent="0.25">
      <c r="A21" s="30" t="s">
        <v>8</v>
      </c>
      <c r="B21" s="61">
        <v>45012</v>
      </c>
      <c r="C21" s="4"/>
      <c r="D21" s="4"/>
      <c r="E21" s="4"/>
      <c r="F21" s="4"/>
      <c r="G21" s="4"/>
      <c r="H21" s="4"/>
      <c r="I21" s="5"/>
      <c r="J21" s="6"/>
      <c r="K21" s="30" t="s">
        <v>8</v>
      </c>
      <c r="L21" s="61">
        <f>B63+1</f>
        <v>45047</v>
      </c>
      <c r="M21" s="4"/>
      <c r="N21" s="4"/>
      <c r="O21" s="4"/>
      <c r="P21" s="4"/>
      <c r="Q21" s="4"/>
      <c r="R21" s="4"/>
      <c r="S21" s="5"/>
      <c r="T21" s="6"/>
      <c r="U21" s="30" t="s">
        <v>8</v>
      </c>
      <c r="V21" s="61">
        <f>L54+1</f>
        <v>45075</v>
      </c>
      <c r="W21" s="59"/>
      <c r="X21" s="59"/>
      <c r="Y21" s="59"/>
      <c r="Z21" s="59"/>
      <c r="AA21" s="59"/>
      <c r="AB21" s="59"/>
      <c r="AC21" s="59"/>
      <c r="AD21" s="60"/>
    </row>
    <row r="22" spans="1:30" ht="18" customHeight="1" x14ac:dyDescent="0.25">
      <c r="A22" s="30" t="s">
        <v>9</v>
      </c>
      <c r="B22" s="61">
        <f>B21+1</f>
        <v>45013</v>
      </c>
      <c r="C22" s="4"/>
      <c r="D22" s="4"/>
      <c r="E22" s="4"/>
      <c r="F22" s="4"/>
      <c r="G22" s="4"/>
      <c r="H22" s="4"/>
      <c r="I22" s="5"/>
      <c r="J22" s="6"/>
      <c r="K22" s="30" t="s">
        <v>9</v>
      </c>
      <c r="L22" s="61">
        <f>L21+1</f>
        <v>45048</v>
      </c>
      <c r="M22" s="4"/>
      <c r="N22" s="4"/>
      <c r="O22" s="4"/>
      <c r="P22" s="4"/>
      <c r="Q22" s="4"/>
      <c r="R22" s="4"/>
      <c r="S22" s="5"/>
      <c r="T22" s="6"/>
      <c r="U22" s="30" t="s">
        <v>9</v>
      </c>
      <c r="V22" s="61">
        <f>V21+1</f>
        <v>45076</v>
      </c>
      <c r="W22" s="4" t="s">
        <v>44</v>
      </c>
      <c r="X22" s="4"/>
      <c r="Y22" s="4"/>
      <c r="Z22" s="4"/>
      <c r="AA22" s="4"/>
      <c r="AB22" s="4"/>
      <c r="AC22" s="5"/>
      <c r="AD22" s="6"/>
    </row>
    <row r="23" spans="1:30" ht="18" customHeight="1" x14ac:dyDescent="0.25">
      <c r="A23" s="30" t="s">
        <v>10</v>
      </c>
      <c r="B23" s="61">
        <f t="shared" ref="B23:B27" si="0">B22+1</f>
        <v>45014</v>
      </c>
      <c r="C23" s="4"/>
      <c r="D23" s="4"/>
      <c r="E23" s="4"/>
      <c r="F23" s="4"/>
      <c r="G23" s="4"/>
      <c r="H23" s="4"/>
      <c r="I23" s="5"/>
      <c r="J23" s="6"/>
      <c r="K23" s="30" t="s">
        <v>10</v>
      </c>
      <c r="L23" s="61">
        <f t="shared" ref="L23:L27" si="1">L22+1</f>
        <v>45049</v>
      </c>
      <c r="M23" s="4"/>
      <c r="N23" s="4"/>
      <c r="O23" s="4"/>
      <c r="P23" s="4"/>
      <c r="Q23" s="4"/>
      <c r="R23" s="4"/>
      <c r="S23" s="5"/>
      <c r="T23" s="6"/>
      <c r="U23" s="30" t="s">
        <v>10</v>
      </c>
      <c r="V23" s="61">
        <f t="shared" ref="V23:V27" si="2">V22+1</f>
        <v>45077</v>
      </c>
      <c r="W23" s="4"/>
      <c r="X23" s="4"/>
      <c r="Y23" s="4"/>
      <c r="Z23" s="4"/>
      <c r="AA23" s="4"/>
      <c r="AB23" s="4"/>
      <c r="AC23" s="5"/>
      <c r="AD23" s="6"/>
    </row>
    <row r="24" spans="1:30" ht="18" customHeight="1" x14ac:dyDescent="0.25">
      <c r="A24" s="30" t="s">
        <v>11</v>
      </c>
      <c r="B24" s="61">
        <f t="shared" si="0"/>
        <v>45015</v>
      </c>
      <c r="C24" s="4"/>
      <c r="D24" s="4"/>
      <c r="E24" s="4"/>
      <c r="F24" s="4"/>
      <c r="G24" s="4"/>
      <c r="H24" s="4"/>
      <c r="I24" s="5"/>
      <c r="J24" s="6"/>
      <c r="K24" s="30" t="s">
        <v>11</v>
      </c>
      <c r="L24" s="61">
        <f t="shared" si="1"/>
        <v>45050</v>
      </c>
      <c r="M24" s="4"/>
      <c r="N24" s="4"/>
      <c r="O24" s="4"/>
      <c r="P24" s="4"/>
      <c r="Q24" s="4"/>
      <c r="R24" s="4"/>
      <c r="S24" s="5"/>
      <c r="T24" s="6"/>
      <c r="U24" s="30" t="s">
        <v>11</v>
      </c>
      <c r="V24" s="61">
        <f t="shared" si="2"/>
        <v>45078</v>
      </c>
      <c r="W24" s="4"/>
      <c r="X24" s="4"/>
      <c r="Y24" s="4"/>
      <c r="Z24" s="4"/>
      <c r="AA24" s="4"/>
      <c r="AB24" s="4"/>
      <c r="AC24" s="5"/>
      <c r="AD24" s="6"/>
    </row>
    <row r="25" spans="1:30" ht="18" customHeight="1" x14ac:dyDescent="0.25">
      <c r="A25" s="30" t="s">
        <v>12</v>
      </c>
      <c r="B25" s="61">
        <f t="shared" si="0"/>
        <v>45016</v>
      </c>
      <c r="C25" s="4"/>
      <c r="D25" s="4"/>
      <c r="E25" s="4"/>
      <c r="F25" s="4"/>
      <c r="G25" s="4"/>
      <c r="H25" s="4"/>
      <c r="I25" s="5"/>
      <c r="J25" s="6"/>
      <c r="K25" s="30" t="s">
        <v>12</v>
      </c>
      <c r="L25" s="61">
        <f t="shared" si="1"/>
        <v>45051</v>
      </c>
      <c r="M25" s="4"/>
      <c r="N25" s="4"/>
      <c r="O25" s="4"/>
      <c r="P25" s="4"/>
      <c r="Q25" s="4"/>
      <c r="R25" s="4"/>
      <c r="S25" s="5"/>
      <c r="T25" s="6"/>
      <c r="U25" s="30" t="s">
        <v>12</v>
      </c>
      <c r="V25" s="61">
        <f t="shared" si="2"/>
        <v>45079</v>
      </c>
      <c r="W25" s="4"/>
      <c r="X25" s="4"/>
      <c r="Y25" s="4"/>
      <c r="Z25" s="4"/>
      <c r="AA25" s="4"/>
      <c r="AB25" s="4"/>
      <c r="AC25" s="5"/>
      <c r="AD25" s="6"/>
    </row>
    <row r="26" spans="1:30" ht="18" customHeight="1" x14ac:dyDescent="0.25">
      <c r="A26" s="30" t="s">
        <v>13</v>
      </c>
      <c r="B26" s="61">
        <f t="shared" si="0"/>
        <v>45017</v>
      </c>
      <c r="C26" s="4"/>
      <c r="D26" s="4"/>
      <c r="E26" s="4"/>
      <c r="F26" s="4"/>
      <c r="G26" s="4"/>
      <c r="H26" s="4"/>
      <c r="I26" s="5"/>
      <c r="J26" s="6"/>
      <c r="K26" s="30" t="s">
        <v>13</v>
      </c>
      <c r="L26" s="61">
        <f t="shared" si="1"/>
        <v>45052</v>
      </c>
      <c r="M26" s="4"/>
      <c r="N26" s="4"/>
      <c r="O26" s="4"/>
      <c r="P26" s="4"/>
      <c r="Q26" s="4"/>
      <c r="R26" s="4"/>
      <c r="S26" s="5"/>
      <c r="T26" s="6"/>
      <c r="U26" s="30" t="s">
        <v>13</v>
      </c>
      <c r="V26" s="61">
        <f t="shared" si="2"/>
        <v>45080</v>
      </c>
      <c r="W26" s="4"/>
      <c r="X26" s="4"/>
      <c r="Y26" s="4"/>
      <c r="Z26" s="4"/>
      <c r="AA26" s="4"/>
      <c r="AB26" s="4"/>
      <c r="AC26" s="5"/>
      <c r="AD26" s="6"/>
    </row>
    <row r="27" spans="1:30" ht="18" customHeight="1" x14ac:dyDescent="0.25">
      <c r="A27" s="30" t="s">
        <v>14</v>
      </c>
      <c r="B27" s="61">
        <f t="shared" si="0"/>
        <v>45018</v>
      </c>
      <c r="C27" s="4"/>
      <c r="D27" s="4"/>
      <c r="E27" s="4"/>
      <c r="F27" s="4"/>
      <c r="G27" s="4"/>
      <c r="H27" s="4"/>
      <c r="I27" s="5"/>
      <c r="J27" s="6"/>
      <c r="K27" s="39" t="s">
        <v>14</v>
      </c>
      <c r="L27" s="61">
        <f t="shared" si="1"/>
        <v>45053</v>
      </c>
      <c r="M27" s="4"/>
      <c r="N27" s="4"/>
      <c r="O27" s="4"/>
      <c r="P27" s="4"/>
      <c r="Q27" s="4"/>
      <c r="R27" s="4"/>
      <c r="S27" s="5"/>
      <c r="T27" s="6"/>
      <c r="U27" s="30" t="s">
        <v>14</v>
      </c>
      <c r="V27" s="61">
        <f t="shared" si="2"/>
        <v>45081</v>
      </c>
      <c r="W27" s="4"/>
      <c r="X27" s="4"/>
      <c r="Y27" s="4"/>
      <c r="Z27" s="4"/>
      <c r="AA27" s="4"/>
      <c r="AB27" s="4"/>
      <c r="AC27" s="5"/>
      <c r="AD27" s="6"/>
    </row>
    <row r="28" spans="1:30" ht="18" customHeight="1" thickBot="1" x14ac:dyDescent="0.3">
      <c r="A28" s="73" t="s">
        <v>43</v>
      </c>
      <c r="B28" s="71"/>
      <c r="C28" s="71"/>
      <c r="D28" s="71"/>
      <c r="E28" s="71"/>
      <c r="F28" s="70">
        <f>SUM(C21:G27)</f>
        <v>0</v>
      </c>
      <c r="G28" s="71"/>
      <c r="H28" s="71"/>
      <c r="I28" s="71"/>
      <c r="J28" s="72"/>
      <c r="K28" s="73" t="s">
        <v>43</v>
      </c>
      <c r="L28" s="71"/>
      <c r="M28" s="71"/>
      <c r="N28" s="71"/>
      <c r="O28" s="71"/>
      <c r="P28" s="70">
        <f>SUM(M21:Q27)</f>
        <v>0</v>
      </c>
      <c r="Q28" s="71"/>
      <c r="R28" s="71"/>
      <c r="S28" s="71"/>
      <c r="T28" s="72"/>
      <c r="U28" s="73" t="s">
        <v>43</v>
      </c>
      <c r="V28" s="71"/>
      <c r="W28" s="71"/>
      <c r="X28" s="71"/>
      <c r="Y28" s="71"/>
      <c r="Z28" s="70">
        <f>SUM(W21:AA27)</f>
        <v>0</v>
      </c>
      <c r="AA28" s="71"/>
      <c r="AB28" s="71"/>
      <c r="AC28" s="71"/>
      <c r="AD28" s="72"/>
    </row>
    <row r="29" spans="1:30" ht="18" customHeight="1" x14ac:dyDescent="0.25">
      <c r="A29" s="36" t="s">
        <v>50</v>
      </c>
      <c r="B29" s="37"/>
      <c r="C29" s="37"/>
      <c r="D29" s="37"/>
      <c r="E29" s="37"/>
      <c r="F29" s="37"/>
      <c r="G29" s="37"/>
      <c r="H29" s="37"/>
      <c r="I29" s="37"/>
      <c r="J29" s="38"/>
      <c r="K29" s="36" t="s">
        <v>55</v>
      </c>
      <c r="L29" s="37"/>
      <c r="M29" s="37"/>
      <c r="N29" s="37"/>
      <c r="O29" s="37"/>
      <c r="P29" s="37"/>
      <c r="Q29" s="37"/>
      <c r="R29" s="37"/>
      <c r="S29" s="37"/>
      <c r="T29" s="38"/>
      <c r="U29" s="36" t="s">
        <v>59</v>
      </c>
      <c r="V29" s="37"/>
      <c r="W29" s="37"/>
      <c r="X29" s="37"/>
      <c r="Y29" s="37"/>
      <c r="Z29" s="37"/>
      <c r="AA29" s="37"/>
      <c r="AB29" s="37"/>
      <c r="AC29" s="37"/>
      <c r="AD29" s="38"/>
    </row>
    <row r="30" spans="1:30" ht="18" customHeight="1" x14ac:dyDescent="0.25">
      <c r="A30" s="30" t="s">
        <v>8</v>
      </c>
      <c r="B30" s="61">
        <f>B27+1</f>
        <v>45019</v>
      </c>
      <c r="C30" s="4"/>
      <c r="D30" s="4"/>
      <c r="E30" s="4"/>
      <c r="F30" s="4"/>
      <c r="G30" s="4"/>
      <c r="H30" s="4"/>
      <c r="I30" s="5"/>
      <c r="J30" s="6"/>
      <c r="K30" s="30" t="s">
        <v>8</v>
      </c>
      <c r="L30" s="61">
        <f>L27+1</f>
        <v>45054</v>
      </c>
      <c r="M30" s="4"/>
      <c r="N30" s="4"/>
      <c r="O30" s="4"/>
      <c r="P30" s="4"/>
      <c r="Q30" s="4"/>
      <c r="R30" s="4"/>
      <c r="S30" s="4"/>
      <c r="T30" s="6"/>
      <c r="U30" s="30" t="s">
        <v>8</v>
      </c>
      <c r="V30" s="61">
        <f>V27+1</f>
        <v>45082</v>
      </c>
      <c r="W30" s="4"/>
      <c r="X30" s="4"/>
      <c r="Y30" s="4"/>
      <c r="Z30" s="4"/>
      <c r="AA30" s="4"/>
      <c r="AB30" s="4"/>
      <c r="AC30" s="4"/>
      <c r="AD30" s="6"/>
    </row>
    <row r="31" spans="1:30" ht="18" customHeight="1" x14ac:dyDescent="0.25">
      <c r="A31" s="30" t="s">
        <v>9</v>
      </c>
      <c r="B31" s="61">
        <f>B30+1</f>
        <v>45020</v>
      </c>
      <c r="C31" s="4"/>
      <c r="D31" s="4"/>
      <c r="E31" s="4"/>
      <c r="F31" s="4"/>
      <c r="G31" s="4"/>
      <c r="H31" s="4"/>
      <c r="I31" s="4"/>
      <c r="J31" s="6"/>
      <c r="K31" s="30" t="s">
        <v>9</v>
      </c>
      <c r="L31" s="61">
        <f>L30+1</f>
        <v>45055</v>
      </c>
      <c r="M31" s="4"/>
      <c r="N31" s="4"/>
      <c r="O31" s="4"/>
      <c r="P31" s="4"/>
      <c r="Q31" s="4"/>
      <c r="R31" s="4"/>
      <c r="S31" s="4"/>
      <c r="T31" s="6"/>
      <c r="U31" s="30" t="s">
        <v>9</v>
      </c>
      <c r="V31" s="61">
        <f>V30+1</f>
        <v>45083</v>
      </c>
      <c r="W31" s="4"/>
      <c r="X31" s="4"/>
      <c r="Y31" s="4"/>
      <c r="Z31" s="4"/>
      <c r="AA31" s="4"/>
      <c r="AB31" s="4"/>
      <c r="AC31" s="4"/>
      <c r="AD31" s="6"/>
    </row>
    <row r="32" spans="1:30" ht="18" customHeight="1" x14ac:dyDescent="0.25">
      <c r="A32" s="30" t="s">
        <v>10</v>
      </c>
      <c r="B32" s="61">
        <f t="shared" ref="B32:B36" si="3">B31+1</f>
        <v>45021</v>
      </c>
      <c r="C32" s="4"/>
      <c r="D32" s="4"/>
      <c r="E32" s="4"/>
      <c r="F32" s="4"/>
      <c r="G32" s="4"/>
      <c r="H32" s="4"/>
      <c r="I32" s="4"/>
      <c r="J32" s="6"/>
      <c r="K32" s="30" t="s">
        <v>10</v>
      </c>
      <c r="L32" s="61">
        <f t="shared" ref="L32:L36" si="4">L31+1</f>
        <v>45056</v>
      </c>
      <c r="M32" s="4"/>
      <c r="N32" s="4"/>
      <c r="O32" s="4"/>
      <c r="P32" s="4"/>
      <c r="Q32" s="4"/>
      <c r="R32" s="4"/>
      <c r="S32" s="4"/>
      <c r="T32" s="6"/>
      <c r="U32" s="30" t="s">
        <v>10</v>
      </c>
      <c r="V32" s="61">
        <f t="shared" ref="V32:V36" si="5">V31+1</f>
        <v>45084</v>
      </c>
      <c r="W32" s="4"/>
      <c r="X32" s="4"/>
      <c r="Y32" s="4"/>
      <c r="Z32" s="4"/>
      <c r="AA32" s="4"/>
      <c r="AB32" s="4"/>
      <c r="AC32" s="4"/>
      <c r="AD32" s="6"/>
    </row>
    <row r="33" spans="1:30" ht="18" customHeight="1" x14ac:dyDescent="0.25">
      <c r="A33" s="30" t="s">
        <v>11</v>
      </c>
      <c r="B33" s="61">
        <f t="shared" si="3"/>
        <v>45022</v>
      </c>
      <c r="C33" s="4"/>
      <c r="D33" s="4"/>
      <c r="E33" s="4"/>
      <c r="F33" s="4"/>
      <c r="G33" s="4"/>
      <c r="H33" s="4"/>
      <c r="I33" s="4"/>
      <c r="J33" s="6"/>
      <c r="K33" s="30" t="s">
        <v>11</v>
      </c>
      <c r="L33" s="61">
        <f t="shared" si="4"/>
        <v>45057</v>
      </c>
      <c r="M33" s="4"/>
      <c r="N33" s="4"/>
      <c r="O33" s="4"/>
      <c r="P33" s="4"/>
      <c r="Q33" s="4"/>
      <c r="R33" s="4"/>
      <c r="S33" s="4"/>
      <c r="T33" s="6"/>
      <c r="U33" s="30" t="s">
        <v>11</v>
      </c>
      <c r="V33" s="61">
        <f t="shared" si="5"/>
        <v>45085</v>
      </c>
      <c r="W33" s="4"/>
      <c r="X33" s="4"/>
      <c r="Y33" s="4"/>
      <c r="Z33" s="4"/>
      <c r="AA33" s="4"/>
      <c r="AB33" s="4"/>
      <c r="AC33" s="4"/>
      <c r="AD33" s="6"/>
    </row>
    <row r="34" spans="1:30" ht="18" customHeight="1" x14ac:dyDescent="0.25">
      <c r="A34" s="30" t="s">
        <v>12</v>
      </c>
      <c r="B34" s="61">
        <f t="shared" si="3"/>
        <v>45023</v>
      </c>
      <c r="C34" s="59"/>
      <c r="D34" s="59"/>
      <c r="E34" s="59"/>
      <c r="F34" s="59"/>
      <c r="G34" s="59"/>
      <c r="H34" s="59"/>
      <c r="I34" s="59"/>
      <c r="J34" s="60"/>
      <c r="K34" s="30" t="s">
        <v>12</v>
      </c>
      <c r="L34" s="61">
        <f t="shared" si="4"/>
        <v>45058</v>
      </c>
      <c r="M34" s="4"/>
      <c r="N34" s="4"/>
      <c r="O34" s="4"/>
      <c r="P34" s="4"/>
      <c r="Q34" s="4"/>
      <c r="R34" s="4"/>
      <c r="S34" s="4"/>
      <c r="T34" s="6"/>
      <c r="U34" s="30" t="s">
        <v>12</v>
      </c>
      <c r="V34" s="61">
        <f t="shared" si="5"/>
        <v>45086</v>
      </c>
      <c r="W34" s="4"/>
      <c r="X34" s="4"/>
      <c r="Y34" s="4"/>
      <c r="Z34" s="4"/>
      <c r="AA34" s="4"/>
      <c r="AB34" s="4"/>
      <c r="AC34" s="4"/>
      <c r="AD34" s="6"/>
    </row>
    <row r="35" spans="1:30" ht="18" customHeight="1" x14ac:dyDescent="0.25">
      <c r="A35" s="30" t="s">
        <v>13</v>
      </c>
      <c r="B35" s="61">
        <f t="shared" si="3"/>
        <v>45024</v>
      </c>
      <c r="C35" s="4"/>
      <c r="D35" s="4"/>
      <c r="E35" s="4"/>
      <c r="F35" s="4"/>
      <c r="G35" s="4"/>
      <c r="H35" s="4"/>
      <c r="I35" s="4"/>
      <c r="J35" s="6"/>
      <c r="K35" s="30" t="s">
        <v>13</v>
      </c>
      <c r="L35" s="61">
        <f t="shared" si="4"/>
        <v>45059</v>
      </c>
      <c r="M35" s="4"/>
      <c r="N35" s="4"/>
      <c r="O35" s="4"/>
      <c r="P35" s="4"/>
      <c r="Q35" s="4"/>
      <c r="R35" s="4"/>
      <c r="S35" s="4"/>
      <c r="T35" s="6"/>
      <c r="U35" s="30" t="s">
        <v>13</v>
      </c>
      <c r="V35" s="61">
        <f t="shared" si="5"/>
        <v>45087</v>
      </c>
      <c r="W35" s="4"/>
      <c r="X35" s="4"/>
      <c r="Y35" s="4"/>
      <c r="Z35" s="4"/>
      <c r="AA35" s="4"/>
      <c r="AB35" s="4"/>
      <c r="AC35" s="4"/>
      <c r="AD35" s="6"/>
    </row>
    <row r="36" spans="1:30" ht="18" customHeight="1" x14ac:dyDescent="0.25">
      <c r="A36" s="39" t="s">
        <v>14</v>
      </c>
      <c r="B36" s="61">
        <f t="shared" si="3"/>
        <v>45025</v>
      </c>
      <c r="C36" s="59"/>
      <c r="D36" s="59"/>
      <c r="E36" s="59"/>
      <c r="F36" s="59"/>
      <c r="G36" s="59"/>
      <c r="H36" s="59"/>
      <c r="I36" s="59"/>
      <c r="J36" s="60"/>
      <c r="K36" s="39" t="s">
        <v>14</v>
      </c>
      <c r="L36" s="61">
        <f t="shared" si="4"/>
        <v>45060</v>
      </c>
      <c r="M36" s="7"/>
      <c r="N36" s="7"/>
      <c r="O36" s="7"/>
      <c r="P36" s="7"/>
      <c r="Q36" s="7"/>
      <c r="R36" s="7"/>
      <c r="S36" s="7"/>
      <c r="T36" s="8"/>
      <c r="U36" s="39" t="s">
        <v>14</v>
      </c>
      <c r="V36" s="61">
        <f t="shared" si="5"/>
        <v>45088</v>
      </c>
      <c r="W36" s="7"/>
      <c r="X36" s="7"/>
      <c r="Y36" s="7"/>
      <c r="Z36" s="7"/>
      <c r="AA36" s="7"/>
      <c r="AB36" s="7"/>
      <c r="AC36" s="7"/>
      <c r="AD36" s="8"/>
    </row>
    <row r="37" spans="1:30" ht="18" customHeight="1" thickBot="1" x14ac:dyDescent="0.3">
      <c r="A37" s="73" t="s">
        <v>43</v>
      </c>
      <c r="B37" s="71"/>
      <c r="C37" s="71"/>
      <c r="D37" s="71"/>
      <c r="E37" s="71"/>
      <c r="F37" s="70">
        <f>SUM(C30:G36)</f>
        <v>0</v>
      </c>
      <c r="G37" s="71"/>
      <c r="H37" s="71"/>
      <c r="I37" s="71"/>
      <c r="J37" s="72"/>
      <c r="K37" s="73" t="s">
        <v>43</v>
      </c>
      <c r="L37" s="71"/>
      <c r="M37" s="71"/>
      <c r="N37" s="71"/>
      <c r="O37" s="71"/>
      <c r="P37" s="70">
        <f>SUM(M30:Q36)</f>
        <v>0</v>
      </c>
      <c r="Q37" s="71"/>
      <c r="R37" s="71"/>
      <c r="S37" s="71"/>
      <c r="T37" s="72"/>
      <c r="U37" s="73" t="s">
        <v>43</v>
      </c>
      <c r="V37" s="71"/>
      <c r="W37" s="71"/>
      <c r="X37" s="71"/>
      <c r="Y37" s="71"/>
      <c r="Z37" s="70">
        <f>SUM(W30:AA36)</f>
        <v>0</v>
      </c>
      <c r="AA37" s="71"/>
      <c r="AB37" s="71"/>
      <c r="AC37" s="71"/>
      <c r="AD37" s="72"/>
    </row>
    <row r="38" spans="1:30" ht="18" customHeight="1" x14ac:dyDescent="0.25">
      <c r="A38" s="36" t="s">
        <v>51</v>
      </c>
      <c r="B38" s="37"/>
      <c r="C38" s="37"/>
      <c r="D38" s="37"/>
      <c r="E38" s="37"/>
      <c r="F38" s="37"/>
      <c r="G38" s="37"/>
      <c r="H38" s="37"/>
      <c r="I38" s="37"/>
      <c r="J38" s="38"/>
      <c r="K38" s="36" t="s">
        <v>56</v>
      </c>
      <c r="L38" s="37"/>
      <c r="M38" s="37"/>
      <c r="N38" s="37"/>
      <c r="O38" s="37"/>
      <c r="P38" s="37"/>
      <c r="Q38" s="37"/>
      <c r="R38" s="37"/>
      <c r="S38" s="37"/>
      <c r="T38" s="38"/>
      <c r="U38" s="36" t="s">
        <v>60</v>
      </c>
      <c r="V38" s="37"/>
      <c r="W38" s="37"/>
      <c r="X38" s="37"/>
      <c r="Y38" s="37"/>
      <c r="Z38" s="37"/>
      <c r="AA38" s="37"/>
      <c r="AB38" s="37"/>
      <c r="AC38" s="37"/>
      <c r="AD38" s="38"/>
    </row>
    <row r="39" spans="1:30" ht="18" customHeight="1" x14ac:dyDescent="0.25">
      <c r="A39" s="30" t="s">
        <v>8</v>
      </c>
      <c r="B39" s="61">
        <f>B36+1</f>
        <v>45026</v>
      </c>
      <c r="C39" s="59"/>
      <c r="D39" s="59"/>
      <c r="E39" s="59"/>
      <c r="F39" s="59"/>
      <c r="G39" s="59"/>
      <c r="H39" s="59"/>
      <c r="I39" s="59"/>
      <c r="J39" s="60"/>
      <c r="K39" s="30" t="s">
        <v>8</v>
      </c>
      <c r="L39" s="61">
        <f>L36+1</f>
        <v>45061</v>
      </c>
      <c r="M39" s="4"/>
      <c r="N39" s="4"/>
      <c r="O39" s="4"/>
      <c r="P39" s="4"/>
      <c r="Q39" s="4"/>
      <c r="R39" s="4"/>
      <c r="S39" s="4"/>
      <c r="T39" s="6"/>
      <c r="U39" s="30" t="s">
        <v>8</v>
      </c>
      <c r="V39" s="61">
        <f>V36+1</f>
        <v>45089</v>
      </c>
      <c r="W39" s="4"/>
      <c r="X39" s="4"/>
      <c r="Y39" s="4"/>
      <c r="Z39" s="4"/>
      <c r="AA39" s="4"/>
      <c r="AB39" s="4"/>
      <c r="AC39" s="4"/>
      <c r="AD39" s="6"/>
    </row>
    <row r="40" spans="1:30" ht="18" customHeight="1" x14ac:dyDescent="0.25">
      <c r="A40" s="30" t="s">
        <v>9</v>
      </c>
      <c r="B40" s="61">
        <f>B39+1</f>
        <v>45027</v>
      </c>
      <c r="C40" s="4"/>
      <c r="D40" s="4"/>
      <c r="E40" s="4"/>
      <c r="F40" s="4"/>
      <c r="G40" s="4"/>
      <c r="H40" s="4"/>
      <c r="I40" s="4"/>
      <c r="J40" s="6"/>
      <c r="K40" s="30" t="s">
        <v>9</v>
      </c>
      <c r="L40" s="61">
        <f>L39+1</f>
        <v>45062</v>
      </c>
      <c r="M40" s="4"/>
      <c r="N40" s="4"/>
      <c r="O40" s="4"/>
      <c r="P40" s="4"/>
      <c r="Q40" s="4"/>
      <c r="R40" s="4"/>
      <c r="S40" s="4"/>
      <c r="T40" s="6"/>
      <c r="U40" s="30" t="s">
        <v>9</v>
      </c>
      <c r="V40" s="61">
        <f>V39+1</f>
        <v>45090</v>
      </c>
      <c r="W40" s="4"/>
      <c r="X40" s="4"/>
      <c r="Y40" s="4"/>
      <c r="Z40" s="4"/>
      <c r="AA40" s="4"/>
      <c r="AB40" s="4"/>
      <c r="AC40" s="4"/>
      <c r="AD40" s="6"/>
    </row>
    <row r="41" spans="1:30" ht="18" customHeight="1" x14ac:dyDescent="0.25">
      <c r="A41" s="30" t="s">
        <v>10</v>
      </c>
      <c r="B41" s="61">
        <f t="shared" ref="B41:B45" si="6">B40+1</f>
        <v>45028</v>
      </c>
      <c r="C41" s="4"/>
      <c r="D41" s="4"/>
      <c r="E41" s="4"/>
      <c r="F41" s="4"/>
      <c r="G41" s="4"/>
      <c r="H41" s="4"/>
      <c r="I41" s="4"/>
      <c r="J41" s="6"/>
      <c r="K41" s="30" t="s">
        <v>10</v>
      </c>
      <c r="L41" s="61">
        <f t="shared" ref="L41:L45" si="7">L40+1</f>
        <v>45063</v>
      </c>
      <c r="M41" s="4"/>
      <c r="N41" s="4"/>
      <c r="O41" s="4"/>
      <c r="P41" s="4"/>
      <c r="Q41" s="4"/>
      <c r="R41" s="4"/>
      <c r="S41" s="4"/>
      <c r="T41" s="6"/>
      <c r="U41" s="30" t="s">
        <v>10</v>
      </c>
      <c r="V41" s="61">
        <f t="shared" ref="V41:V45" si="8">V40+1</f>
        <v>45091</v>
      </c>
      <c r="W41" s="4"/>
      <c r="X41" s="4"/>
      <c r="Y41" s="4"/>
      <c r="Z41" s="4"/>
      <c r="AA41" s="4"/>
      <c r="AB41" s="4"/>
      <c r="AC41" s="4"/>
      <c r="AD41" s="6"/>
    </row>
    <row r="42" spans="1:30" ht="18" customHeight="1" x14ac:dyDescent="0.25">
      <c r="A42" s="30" t="s">
        <v>11</v>
      </c>
      <c r="B42" s="61">
        <f t="shared" si="6"/>
        <v>45029</v>
      </c>
      <c r="C42" s="4"/>
      <c r="D42" s="4"/>
      <c r="E42" s="4"/>
      <c r="F42" s="4"/>
      <c r="G42" s="4"/>
      <c r="H42" s="4"/>
      <c r="I42" s="4"/>
      <c r="J42" s="6"/>
      <c r="K42" s="30" t="s">
        <v>11</v>
      </c>
      <c r="L42" s="61">
        <f t="shared" si="7"/>
        <v>45064</v>
      </c>
      <c r="M42" s="59"/>
      <c r="N42" s="59"/>
      <c r="O42" s="59"/>
      <c r="P42" s="59"/>
      <c r="Q42" s="59"/>
      <c r="R42" s="59"/>
      <c r="S42" s="59"/>
      <c r="T42" s="60"/>
      <c r="U42" s="30" t="s">
        <v>11</v>
      </c>
      <c r="V42" s="61">
        <f t="shared" si="8"/>
        <v>45092</v>
      </c>
      <c r="W42" s="4"/>
      <c r="X42" s="4"/>
      <c r="Y42" s="4"/>
      <c r="Z42" s="4"/>
      <c r="AA42" s="4"/>
      <c r="AB42" s="4"/>
      <c r="AC42" s="4"/>
      <c r="AD42" s="6"/>
    </row>
    <row r="43" spans="1:30" ht="18" customHeight="1" x14ac:dyDescent="0.25">
      <c r="A43" s="30" t="s">
        <v>12</v>
      </c>
      <c r="B43" s="61">
        <f t="shared" si="6"/>
        <v>45030</v>
      </c>
      <c r="C43" s="4"/>
      <c r="D43" s="4"/>
      <c r="E43" s="4"/>
      <c r="F43" s="4"/>
      <c r="G43" s="4"/>
      <c r="H43" s="4"/>
      <c r="I43" s="4"/>
      <c r="J43" s="6"/>
      <c r="K43" s="30" t="s">
        <v>12</v>
      </c>
      <c r="L43" s="61">
        <f t="shared" si="7"/>
        <v>45065</v>
      </c>
      <c r="M43" s="4"/>
      <c r="N43" s="4"/>
      <c r="O43" s="4"/>
      <c r="P43" s="4"/>
      <c r="Q43" s="4"/>
      <c r="R43" s="4"/>
      <c r="S43" s="4"/>
      <c r="T43" s="6"/>
      <c r="U43" s="30" t="s">
        <v>12</v>
      </c>
      <c r="V43" s="61">
        <f t="shared" si="8"/>
        <v>45093</v>
      </c>
      <c r="W43" s="4"/>
      <c r="X43" s="4"/>
      <c r="Y43" s="4"/>
      <c r="Z43" s="4"/>
      <c r="AA43" s="4"/>
      <c r="AB43" s="4"/>
      <c r="AC43" s="4"/>
      <c r="AD43" s="6"/>
    </row>
    <row r="44" spans="1:30" ht="18" customHeight="1" x14ac:dyDescent="0.25">
      <c r="A44" s="30" t="s">
        <v>13</v>
      </c>
      <c r="B44" s="61">
        <f t="shared" si="6"/>
        <v>45031</v>
      </c>
      <c r="C44" s="4"/>
      <c r="D44" s="4"/>
      <c r="E44" s="4"/>
      <c r="F44" s="4"/>
      <c r="G44" s="4"/>
      <c r="H44" s="4"/>
      <c r="I44" s="4"/>
      <c r="J44" s="6"/>
      <c r="K44" s="30" t="s">
        <v>13</v>
      </c>
      <c r="L44" s="61">
        <f t="shared" si="7"/>
        <v>45066</v>
      </c>
      <c r="M44" s="4"/>
      <c r="N44" s="4"/>
      <c r="O44" s="4"/>
      <c r="P44" s="4"/>
      <c r="Q44" s="4"/>
      <c r="R44" s="4"/>
      <c r="S44" s="4"/>
      <c r="T44" s="6"/>
      <c r="U44" s="30" t="s">
        <v>13</v>
      </c>
      <c r="V44" s="61">
        <f t="shared" si="8"/>
        <v>45094</v>
      </c>
      <c r="W44" s="4"/>
      <c r="X44" s="4"/>
      <c r="Y44" s="4"/>
      <c r="Z44" s="4"/>
      <c r="AA44" s="4"/>
      <c r="AB44" s="4"/>
      <c r="AC44" s="4"/>
      <c r="AD44" s="6"/>
    </row>
    <row r="45" spans="1:30" ht="18" customHeight="1" x14ac:dyDescent="0.25">
      <c r="A45" s="39" t="s">
        <v>14</v>
      </c>
      <c r="B45" s="61">
        <f t="shared" si="6"/>
        <v>45032</v>
      </c>
      <c r="C45" s="7"/>
      <c r="D45" s="7"/>
      <c r="E45" s="7"/>
      <c r="F45" s="7"/>
      <c r="G45" s="7"/>
      <c r="H45" s="7"/>
      <c r="I45" s="7"/>
      <c r="J45" s="8"/>
      <c r="K45" s="39" t="s">
        <v>14</v>
      </c>
      <c r="L45" s="61">
        <f t="shared" si="7"/>
        <v>45067</v>
      </c>
      <c r="M45" s="7"/>
      <c r="N45" s="7"/>
      <c r="O45" s="7"/>
      <c r="P45" s="7"/>
      <c r="Q45" s="7"/>
      <c r="R45" s="7"/>
      <c r="S45" s="7"/>
      <c r="T45" s="8"/>
      <c r="U45" s="39" t="s">
        <v>14</v>
      </c>
      <c r="V45" s="61">
        <f t="shared" si="8"/>
        <v>45095</v>
      </c>
      <c r="W45" s="7"/>
      <c r="X45" s="7"/>
      <c r="Y45" s="7"/>
      <c r="Z45" s="7"/>
      <c r="AA45" s="7"/>
      <c r="AB45" s="7"/>
      <c r="AC45" s="7"/>
      <c r="AD45" s="8"/>
    </row>
    <row r="46" spans="1:30" ht="18" customHeight="1" thickBot="1" x14ac:dyDescent="0.3">
      <c r="A46" s="73" t="s">
        <v>43</v>
      </c>
      <c r="B46" s="71"/>
      <c r="C46" s="71"/>
      <c r="D46" s="71"/>
      <c r="E46" s="71"/>
      <c r="F46" s="70">
        <f>SUM(C39:G45)</f>
        <v>0</v>
      </c>
      <c r="G46" s="71"/>
      <c r="H46" s="71"/>
      <c r="I46" s="71"/>
      <c r="J46" s="72"/>
      <c r="K46" s="73" t="s">
        <v>43</v>
      </c>
      <c r="L46" s="71"/>
      <c r="M46" s="71"/>
      <c r="N46" s="71"/>
      <c r="O46" s="71"/>
      <c r="P46" s="70">
        <f>SUM(M39:Q45)</f>
        <v>0</v>
      </c>
      <c r="Q46" s="71"/>
      <c r="R46" s="71"/>
      <c r="S46" s="71"/>
      <c r="T46" s="72"/>
      <c r="U46" s="73" t="s">
        <v>43</v>
      </c>
      <c r="V46" s="71"/>
      <c r="W46" s="71"/>
      <c r="X46" s="71"/>
      <c r="Y46" s="71"/>
      <c r="Z46" s="70">
        <f>SUM(W39:AA45)</f>
        <v>0</v>
      </c>
      <c r="AA46" s="71"/>
      <c r="AB46" s="71"/>
      <c r="AC46" s="71"/>
      <c r="AD46" s="72"/>
    </row>
    <row r="47" spans="1:30" ht="18" customHeight="1" x14ac:dyDescent="0.25">
      <c r="A47" s="36" t="s">
        <v>52</v>
      </c>
      <c r="B47" s="37"/>
      <c r="C47" s="37"/>
      <c r="D47" s="37"/>
      <c r="E47" s="37"/>
      <c r="F47" s="37"/>
      <c r="G47" s="37"/>
      <c r="H47" s="37"/>
      <c r="I47" s="37"/>
      <c r="J47" s="38"/>
      <c r="K47" s="36" t="s">
        <v>57</v>
      </c>
      <c r="L47" s="37"/>
      <c r="M47" s="37"/>
      <c r="N47" s="37"/>
      <c r="O47" s="37"/>
      <c r="P47" s="37"/>
      <c r="Q47" s="37"/>
      <c r="R47" s="37"/>
      <c r="S47" s="37"/>
      <c r="T47" s="38"/>
      <c r="U47" s="36" t="s">
        <v>61</v>
      </c>
      <c r="V47" s="37"/>
      <c r="W47" s="37"/>
      <c r="X47" s="37"/>
      <c r="Y47" s="37"/>
      <c r="Z47" s="37"/>
      <c r="AA47" s="37"/>
      <c r="AB47" s="37"/>
      <c r="AC47" s="37"/>
      <c r="AD47" s="38"/>
    </row>
    <row r="48" spans="1:30" ht="18" customHeight="1" x14ac:dyDescent="0.25">
      <c r="A48" s="30" t="s">
        <v>8</v>
      </c>
      <c r="B48" s="61">
        <f>B45+1</f>
        <v>45033</v>
      </c>
      <c r="C48" s="4"/>
      <c r="D48" s="4"/>
      <c r="E48" s="4"/>
      <c r="F48" s="4"/>
      <c r="G48" s="4"/>
      <c r="H48" s="4"/>
      <c r="I48" s="4"/>
      <c r="J48" s="6"/>
      <c r="K48" s="30" t="s">
        <v>8</v>
      </c>
      <c r="L48" s="61">
        <f>L45+1</f>
        <v>45068</v>
      </c>
      <c r="M48" s="4"/>
      <c r="N48" s="4"/>
      <c r="O48" s="4"/>
      <c r="P48" s="4"/>
      <c r="Q48" s="4"/>
      <c r="R48" s="4"/>
      <c r="S48" s="4"/>
      <c r="T48" s="6"/>
      <c r="U48" s="30" t="s">
        <v>8</v>
      </c>
      <c r="V48" s="61">
        <f>V45+1</f>
        <v>45096</v>
      </c>
      <c r="W48" s="4"/>
      <c r="X48" s="4"/>
      <c r="Y48" s="4"/>
      <c r="Z48" s="4"/>
      <c r="AA48" s="4"/>
      <c r="AB48" s="4"/>
      <c r="AC48" s="4"/>
      <c r="AD48" s="6"/>
    </row>
    <row r="49" spans="1:30" ht="18" customHeight="1" x14ac:dyDescent="0.25">
      <c r="A49" s="30" t="s">
        <v>9</v>
      </c>
      <c r="B49" s="61">
        <f>B48+1</f>
        <v>45034</v>
      </c>
      <c r="C49" s="4"/>
      <c r="D49" s="4"/>
      <c r="E49" s="4"/>
      <c r="F49" s="4"/>
      <c r="G49" s="4"/>
      <c r="H49" s="4"/>
      <c r="I49" s="4"/>
      <c r="J49" s="6"/>
      <c r="K49" s="30" t="s">
        <v>9</v>
      </c>
      <c r="L49" s="61">
        <f>L48+1</f>
        <v>45069</v>
      </c>
      <c r="M49" s="4"/>
      <c r="N49" s="4"/>
      <c r="O49" s="4"/>
      <c r="P49" s="4"/>
      <c r="Q49" s="4"/>
      <c r="R49" s="4"/>
      <c r="S49" s="4"/>
      <c r="T49" s="6"/>
      <c r="U49" s="30" t="s">
        <v>9</v>
      </c>
      <c r="V49" s="61">
        <f>V48+1</f>
        <v>45097</v>
      </c>
      <c r="W49" s="4"/>
      <c r="X49" s="4"/>
      <c r="Y49" s="4"/>
      <c r="Z49" s="4"/>
      <c r="AA49" s="4"/>
      <c r="AB49" s="4"/>
      <c r="AC49" s="4"/>
      <c r="AD49" s="6"/>
    </row>
    <row r="50" spans="1:30" ht="18" customHeight="1" x14ac:dyDescent="0.25">
      <c r="A50" s="30" t="s">
        <v>10</v>
      </c>
      <c r="B50" s="61">
        <f t="shared" ref="B50:B54" si="9">B49+1</f>
        <v>45035</v>
      </c>
      <c r="C50" s="4"/>
      <c r="D50" s="4"/>
      <c r="E50" s="4"/>
      <c r="F50" s="4"/>
      <c r="G50" s="4"/>
      <c r="H50" s="4"/>
      <c r="I50" s="4"/>
      <c r="J50" s="6"/>
      <c r="K50" s="30" t="s">
        <v>10</v>
      </c>
      <c r="L50" s="61">
        <f t="shared" ref="L50:L54" si="10">L49+1</f>
        <v>45070</v>
      </c>
      <c r="M50" s="4"/>
      <c r="N50" s="4"/>
      <c r="O50" s="4"/>
      <c r="P50" s="4"/>
      <c r="Q50" s="4"/>
      <c r="R50" s="4"/>
      <c r="S50" s="4"/>
      <c r="T50" s="6"/>
      <c r="U50" s="30" t="s">
        <v>10</v>
      </c>
      <c r="V50" s="61">
        <f t="shared" ref="V50:V54" si="11">V49+1</f>
        <v>45098</v>
      </c>
      <c r="W50" s="4"/>
      <c r="X50" s="4"/>
      <c r="Y50" s="4"/>
      <c r="Z50" s="4"/>
      <c r="AA50" s="4"/>
      <c r="AB50" s="4"/>
      <c r="AC50" s="4"/>
      <c r="AD50" s="6"/>
    </row>
    <row r="51" spans="1:30" ht="18" customHeight="1" x14ac:dyDescent="0.25">
      <c r="A51" s="30" t="s">
        <v>11</v>
      </c>
      <c r="B51" s="61">
        <f t="shared" si="9"/>
        <v>45036</v>
      </c>
      <c r="C51" s="4"/>
      <c r="D51" s="4"/>
      <c r="E51" s="4"/>
      <c r="F51" s="4"/>
      <c r="G51" s="4"/>
      <c r="H51" s="4"/>
      <c r="I51" s="4"/>
      <c r="J51" s="6"/>
      <c r="K51" s="30" t="s">
        <v>11</v>
      </c>
      <c r="L51" s="61">
        <f t="shared" si="10"/>
        <v>45071</v>
      </c>
      <c r="M51" s="4"/>
      <c r="N51" s="4"/>
      <c r="O51" s="4"/>
      <c r="P51" s="4"/>
      <c r="Q51" s="4"/>
      <c r="R51" s="4"/>
      <c r="S51" s="4"/>
      <c r="T51" s="6"/>
      <c r="U51" s="30" t="s">
        <v>11</v>
      </c>
      <c r="V51" s="61">
        <f t="shared" si="11"/>
        <v>45099</v>
      </c>
      <c r="W51" s="4"/>
      <c r="X51" s="4"/>
      <c r="Y51" s="4"/>
      <c r="Z51" s="4"/>
      <c r="AA51" s="4"/>
      <c r="AB51" s="4"/>
      <c r="AC51" s="4"/>
      <c r="AD51" s="6"/>
    </row>
    <row r="52" spans="1:30" ht="18" customHeight="1" x14ac:dyDescent="0.25">
      <c r="A52" s="30" t="s">
        <v>12</v>
      </c>
      <c r="B52" s="61">
        <f t="shared" si="9"/>
        <v>45037</v>
      </c>
      <c r="C52" s="4"/>
      <c r="D52" s="4"/>
      <c r="E52" s="4"/>
      <c r="F52" s="4"/>
      <c r="G52" s="4"/>
      <c r="H52" s="4"/>
      <c r="I52" s="4"/>
      <c r="J52" s="6"/>
      <c r="K52" s="30" t="s">
        <v>12</v>
      </c>
      <c r="L52" s="61">
        <f t="shared" si="10"/>
        <v>45072</v>
      </c>
      <c r="M52" s="4"/>
      <c r="N52" s="4"/>
      <c r="O52" s="4"/>
      <c r="P52" s="4"/>
      <c r="Q52" s="4"/>
      <c r="R52" s="4"/>
      <c r="S52" s="4"/>
      <c r="T52" s="6"/>
      <c r="U52" s="30" t="s">
        <v>12</v>
      </c>
      <c r="V52" s="61">
        <f t="shared" si="11"/>
        <v>45100</v>
      </c>
      <c r="W52" s="4"/>
      <c r="X52" s="4"/>
      <c r="Y52" s="4"/>
      <c r="Z52" s="4"/>
      <c r="AA52" s="4"/>
      <c r="AB52" s="4"/>
      <c r="AC52" s="4"/>
      <c r="AD52" s="6"/>
    </row>
    <row r="53" spans="1:30" ht="18" customHeight="1" x14ac:dyDescent="0.25">
      <c r="A53" s="30" t="s">
        <v>13</v>
      </c>
      <c r="B53" s="61">
        <f t="shared" si="9"/>
        <v>45038</v>
      </c>
      <c r="C53" s="4"/>
      <c r="D53" s="4"/>
      <c r="E53" s="4"/>
      <c r="F53" s="4"/>
      <c r="G53" s="4"/>
      <c r="H53" s="4"/>
      <c r="I53" s="4"/>
      <c r="J53" s="6"/>
      <c r="K53" s="30" t="s">
        <v>13</v>
      </c>
      <c r="L53" s="61">
        <f t="shared" si="10"/>
        <v>45073</v>
      </c>
      <c r="M53" s="4"/>
      <c r="N53" s="4"/>
      <c r="O53" s="4"/>
      <c r="P53" s="4"/>
      <c r="Q53" s="4"/>
      <c r="R53" s="4"/>
      <c r="S53" s="4"/>
      <c r="T53" s="6"/>
      <c r="U53" s="30" t="s">
        <v>13</v>
      </c>
      <c r="V53" s="61">
        <f t="shared" si="11"/>
        <v>45101</v>
      </c>
      <c r="W53" s="4"/>
      <c r="X53" s="4"/>
      <c r="Y53" s="4"/>
      <c r="Z53" s="4"/>
      <c r="AA53" s="4"/>
      <c r="AB53" s="4"/>
      <c r="AC53" s="4"/>
      <c r="AD53" s="6"/>
    </row>
    <row r="54" spans="1:30" ht="18" customHeight="1" x14ac:dyDescent="0.25">
      <c r="A54" s="39" t="s">
        <v>14</v>
      </c>
      <c r="B54" s="61">
        <f t="shared" si="9"/>
        <v>45039</v>
      </c>
      <c r="C54" s="7"/>
      <c r="D54" s="7"/>
      <c r="E54" s="7"/>
      <c r="F54" s="7"/>
      <c r="G54" s="7"/>
      <c r="H54" s="7"/>
      <c r="I54" s="7"/>
      <c r="J54" s="8"/>
      <c r="K54" s="39" t="s">
        <v>14</v>
      </c>
      <c r="L54" s="61">
        <f t="shared" si="10"/>
        <v>45074</v>
      </c>
      <c r="M54" s="59"/>
      <c r="N54" s="59"/>
      <c r="O54" s="59"/>
      <c r="P54" s="59"/>
      <c r="Q54" s="59"/>
      <c r="R54" s="59"/>
      <c r="S54" s="59"/>
      <c r="T54" s="60"/>
      <c r="U54" s="39" t="s">
        <v>14</v>
      </c>
      <c r="V54" s="61">
        <f t="shared" si="11"/>
        <v>45102</v>
      </c>
      <c r="W54" s="7"/>
      <c r="X54" s="7"/>
      <c r="Y54" s="7"/>
      <c r="Z54" s="7"/>
      <c r="AA54" s="7"/>
      <c r="AB54" s="7"/>
      <c r="AC54" s="7"/>
      <c r="AD54" s="8"/>
    </row>
    <row r="55" spans="1:30" ht="18" customHeight="1" thickBot="1" x14ac:dyDescent="0.3">
      <c r="A55" s="73" t="s">
        <v>43</v>
      </c>
      <c r="B55" s="71"/>
      <c r="C55" s="71"/>
      <c r="D55" s="71"/>
      <c r="E55" s="71"/>
      <c r="F55" s="70">
        <f>SUM(C48:G54)</f>
        <v>0</v>
      </c>
      <c r="G55" s="71"/>
      <c r="H55" s="71"/>
      <c r="I55" s="71"/>
      <c r="J55" s="72"/>
      <c r="K55" s="73" t="s">
        <v>43</v>
      </c>
      <c r="L55" s="71"/>
      <c r="M55" s="71"/>
      <c r="N55" s="71"/>
      <c r="O55" s="71"/>
      <c r="P55" s="70">
        <f>SUM(M48:Q54)</f>
        <v>0</v>
      </c>
      <c r="Q55" s="71"/>
      <c r="R55" s="71"/>
      <c r="S55" s="71"/>
      <c r="T55" s="72"/>
      <c r="U55" s="73" t="s">
        <v>43</v>
      </c>
      <c r="V55" s="71"/>
      <c r="W55" s="71"/>
      <c r="X55" s="71"/>
      <c r="Y55" s="71"/>
      <c r="Z55" s="70">
        <f>SUM(W48:AA54)</f>
        <v>0</v>
      </c>
      <c r="AA55" s="71"/>
      <c r="AB55" s="71"/>
      <c r="AC55" s="71"/>
      <c r="AD55" s="72"/>
    </row>
    <row r="56" spans="1:30" ht="18" customHeight="1" x14ac:dyDescent="0.25">
      <c r="A56" s="32" t="s">
        <v>53</v>
      </c>
      <c r="B56" s="37"/>
      <c r="C56" s="37"/>
      <c r="D56" s="37"/>
      <c r="E56" s="37"/>
      <c r="F56" s="37"/>
      <c r="G56" s="37"/>
      <c r="H56" s="37"/>
      <c r="I56" s="37"/>
      <c r="J56" s="38"/>
      <c r="K56" s="32"/>
      <c r="L56" s="33"/>
      <c r="M56" s="37"/>
      <c r="N56" s="37"/>
      <c r="O56" s="37"/>
      <c r="P56" s="37"/>
      <c r="Q56" s="37"/>
      <c r="R56" s="37"/>
      <c r="S56" s="37"/>
      <c r="T56" s="38"/>
      <c r="U56" s="36"/>
      <c r="V56" s="37"/>
      <c r="W56" s="37"/>
      <c r="X56" s="37"/>
      <c r="Y56" s="37"/>
      <c r="Z56" s="37"/>
      <c r="AA56" s="37"/>
      <c r="AB56" s="37"/>
      <c r="AC56" s="37"/>
      <c r="AD56" s="38"/>
    </row>
    <row r="57" spans="1:30" ht="18" customHeight="1" x14ac:dyDescent="0.25">
      <c r="A57" s="30" t="s">
        <v>8</v>
      </c>
      <c r="B57" s="61">
        <f>B54+1</f>
        <v>45040</v>
      </c>
      <c r="C57" s="4"/>
      <c r="D57" s="4"/>
      <c r="E57" s="4"/>
      <c r="F57" s="4"/>
      <c r="G57" s="4"/>
      <c r="H57" s="4"/>
      <c r="I57" s="4"/>
      <c r="J57" s="6"/>
      <c r="K57" s="30"/>
      <c r="L57" s="31"/>
      <c r="M57" s="9"/>
      <c r="N57" s="9"/>
      <c r="O57" s="9"/>
      <c r="P57" s="9"/>
      <c r="Q57" s="9"/>
      <c r="R57" s="9"/>
      <c r="S57" s="9"/>
      <c r="T57" s="10"/>
      <c r="U57" s="30"/>
      <c r="V57" s="31"/>
      <c r="W57" s="4"/>
      <c r="X57" s="4"/>
      <c r="Y57" s="4"/>
      <c r="Z57" s="4"/>
      <c r="AA57" s="4"/>
      <c r="AB57" s="4"/>
      <c r="AC57" s="4"/>
      <c r="AD57" s="6"/>
    </row>
    <row r="58" spans="1:30" ht="18" customHeight="1" x14ac:dyDescent="0.25">
      <c r="A58" s="30" t="s">
        <v>9</v>
      </c>
      <c r="B58" s="61">
        <f>B57+1</f>
        <v>45041</v>
      </c>
      <c r="C58" s="4"/>
      <c r="D58" s="4"/>
      <c r="E58" s="4"/>
      <c r="F58" s="4"/>
      <c r="G58" s="4"/>
      <c r="H58" s="4"/>
      <c r="I58" s="4"/>
      <c r="J58" s="6"/>
      <c r="K58" s="30"/>
      <c r="L58" s="31"/>
      <c r="M58" s="9"/>
      <c r="N58" s="9"/>
      <c r="O58" s="9"/>
      <c r="P58" s="9"/>
      <c r="Q58" s="9"/>
      <c r="R58" s="9"/>
      <c r="S58" s="9"/>
      <c r="T58" s="10"/>
      <c r="U58" s="30"/>
      <c r="V58" s="31"/>
      <c r="W58" s="4"/>
      <c r="X58" s="4"/>
      <c r="Y58" s="4"/>
      <c r="Z58" s="4"/>
      <c r="AA58" s="4"/>
      <c r="AB58" s="4"/>
      <c r="AC58" s="4"/>
      <c r="AD58" s="6"/>
    </row>
    <row r="59" spans="1:30" ht="18" customHeight="1" x14ac:dyDescent="0.25">
      <c r="A59" s="30" t="s">
        <v>10</v>
      </c>
      <c r="B59" s="61">
        <f t="shared" ref="B59:B63" si="12">B58+1</f>
        <v>45042</v>
      </c>
      <c r="C59" s="4"/>
      <c r="D59" s="4"/>
      <c r="E59" s="4"/>
      <c r="F59" s="4"/>
      <c r="G59" s="4"/>
      <c r="H59" s="4"/>
      <c r="I59" s="4"/>
      <c r="J59" s="6"/>
      <c r="K59" s="30"/>
      <c r="L59" s="31"/>
      <c r="M59" s="9"/>
      <c r="N59" s="9"/>
      <c r="O59" s="9"/>
      <c r="P59" s="9"/>
      <c r="Q59" s="9"/>
      <c r="R59" s="9"/>
      <c r="S59" s="9"/>
      <c r="T59" s="10"/>
      <c r="U59" s="30"/>
      <c r="V59" s="31"/>
      <c r="W59" s="4"/>
      <c r="X59" s="4"/>
      <c r="Y59" s="4"/>
      <c r="Z59" s="4"/>
      <c r="AA59" s="4"/>
      <c r="AB59" s="4"/>
      <c r="AC59" s="4"/>
      <c r="AD59" s="6"/>
    </row>
    <row r="60" spans="1:30" ht="18" customHeight="1" x14ac:dyDescent="0.25">
      <c r="A60" s="30" t="s">
        <v>11</v>
      </c>
      <c r="B60" s="61">
        <f t="shared" si="12"/>
        <v>45043</v>
      </c>
      <c r="C60" s="59"/>
      <c r="D60" s="59"/>
      <c r="E60" s="59"/>
      <c r="F60" s="59"/>
      <c r="G60" s="59"/>
      <c r="H60" s="59"/>
      <c r="I60" s="59"/>
      <c r="J60" s="60"/>
      <c r="K60" s="30"/>
      <c r="L60" s="31"/>
      <c r="M60" s="9"/>
      <c r="N60" s="9"/>
      <c r="O60" s="9"/>
      <c r="P60" s="9"/>
      <c r="Q60" s="9"/>
      <c r="R60" s="9"/>
      <c r="S60" s="9"/>
      <c r="T60" s="10"/>
      <c r="U60" s="30"/>
      <c r="V60" s="31"/>
      <c r="W60" s="4"/>
      <c r="X60" s="4"/>
      <c r="Y60" s="4"/>
      <c r="Z60" s="4"/>
      <c r="AA60" s="4"/>
      <c r="AB60" s="4"/>
      <c r="AC60" s="4"/>
      <c r="AD60" s="6"/>
    </row>
    <row r="61" spans="1:30" ht="18" customHeight="1" x14ac:dyDescent="0.25">
      <c r="A61" s="30" t="s">
        <v>12</v>
      </c>
      <c r="B61" s="61">
        <f t="shared" si="12"/>
        <v>45044</v>
      </c>
      <c r="C61" s="4"/>
      <c r="D61" s="4"/>
      <c r="E61" s="4"/>
      <c r="F61" s="4"/>
      <c r="G61" s="4"/>
      <c r="H61" s="4"/>
      <c r="I61" s="4"/>
      <c r="J61" s="6"/>
      <c r="K61" s="30"/>
      <c r="L61" s="31"/>
      <c r="M61" s="9"/>
      <c r="N61" s="9"/>
      <c r="O61" s="9"/>
      <c r="P61" s="9"/>
      <c r="Q61" s="9"/>
      <c r="R61" s="9"/>
      <c r="S61" s="9"/>
      <c r="T61" s="10"/>
      <c r="U61" s="30"/>
      <c r="V61" s="31"/>
      <c r="W61" s="4"/>
      <c r="X61" s="4"/>
      <c r="Y61" s="4"/>
      <c r="Z61" s="4"/>
      <c r="AA61" s="4"/>
      <c r="AB61" s="4"/>
      <c r="AC61" s="4"/>
      <c r="AD61" s="6"/>
    </row>
    <row r="62" spans="1:30" ht="18" customHeight="1" x14ac:dyDescent="0.25">
      <c r="A62" s="30" t="s">
        <v>13</v>
      </c>
      <c r="B62" s="61">
        <f t="shared" si="12"/>
        <v>45045</v>
      </c>
      <c r="C62" s="4"/>
      <c r="D62" s="4"/>
      <c r="E62" s="4"/>
      <c r="F62" s="4"/>
      <c r="G62" s="4"/>
      <c r="H62" s="4"/>
      <c r="I62" s="4"/>
      <c r="J62" s="6"/>
      <c r="K62" s="30"/>
      <c r="L62" s="31"/>
      <c r="M62" s="9"/>
      <c r="N62" s="9"/>
      <c r="O62" s="9"/>
      <c r="P62" s="9"/>
      <c r="Q62" s="9"/>
      <c r="R62" s="9"/>
      <c r="S62" s="9"/>
      <c r="T62" s="10"/>
      <c r="U62" s="30"/>
      <c r="V62" s="31"/>
      <c r="W62" s="4"/>
      <c r="X62" s="4"/>
      <c r="Y62" s="4"/>
      <c r="Z62" s="4"/>
      <c r="AA62" s="4"/>
      <c r="AB62" s="4"/>
      <c r="AC62" s="4"/>
      <c r="AD62" s="6"/>
    </row>
    <row r="63" spans="1:30" ht="18" customHeight="1" x14ac:dyDescent="0.25">
      <c r="A63" s="30" t="s">
        <v>14</v>
      </c>
      <c r="B63" s="61">
        <f t="shared" si="12"/>
        <v>45046</v>
      </c>
      <c r="C63" s="7"/>
      <c r="D63" s="7"/>
      <c r="E63" s="7"/>
      <c r="F63" s="7"/>
      <c r="G63" s="7"/>
      <c r="H63" s="7"/>
      <c r="I63" s="7"/>
      <c r="J63" s="8"/>
      <c r="K63" s="30"/>
      <c r="L63" s="31"/>
      <c r="M63" s="11"/>
      <c r="N63" s="11"/>
      <c r="O63" s="11"/>
      <c r="P63" s="11"/>
      <c r="Q63" s="11"/>
      <c r="R63" s="11"/>
      <c r="S63" s="11"/>
      <c r="T63" s="12"/>
      <c r="U63" s="30"/>
      <c r="V63" s="31"/>
      <c r="W63" s="4"/>
      <c r="X63" s="4"/>
      <c r="Y63" s="4"/>
      <c r="Z63" s="4"/>
      <c r="AA63" s="4"/>
      <c r="AB63" s="4"/>
      <c r="AC63" s="4"/>
      <c r="AD63" s="6"/>
    </row>
    <row r="64" spans="1:30" ht="18" customHeight="1" thickBot="1" x14ac:dyDescent="0.3">
      <c r="A64" s="73" t="s">
        <v>43</v>
      </c>
      <c r="B64" s="71"/>
      <c r="C64" s="71"/>
      <c r="D64" s="71"/>
      <c r="E64" s="71"/>
      <c r="F64" s="70">
        <f>SUM(C57:G63)</f>
        <v>0</v>
      </c>
      <c r="G64" s="71"/>
      <c r="H64" s="71"/>
      <c r="I64" s="71"/>
      <c r="J64" s="72"/>
      <c r="K64" s="73" t="s">
        <v>43</v>
      </c>
      <c r="L64" s="71"/>
      <c r="M64" s="71"/>
      <c r="N64" s="71"/>
      <c r="O64" s="71"/>
      <c r="P64" s="70">
        <f>SUM(M57:Q63)</f>
        <v>0</v>
      </c>
      <c r="Q64" s="71"/>
      <c r="R64" s="71"/>
      <c r="S64" s="71"/>
      <c r="T64" s="72"/>
      <c r="U64" s="73" t="s">
        <v>43</v>
      </c>
      <c r="V64" s="71"/>
      <c r="W64" s="71"/>
      <c r="X64" s="71"/>
      <c r="Y64" s="71"/>
      <c r="Z64" s="70">
        <f>SUM(W57:AA63)</f>
        <v>0</v>
      </c>
      <c r="AA64" s="71"/>
      <c r="AB64" s="71"/>
      <c r="AC64" s="71"/>
      <c r="AD64" s="72"/>
    </row>
    <row r="67" spans="5:5" x14ac:dyDescent="0.25">
      <c r="E67" t="s">
        <v>44</v>
      </c>
    </row>
  </sheetData>
  <sheetProtection algorithmName="SHA-512" hashValue="ZPFftTfCyZqKTxIfw2QKTy3UQYRaaXpS/gddxY/rbAc5J53G8pY0ilgHumDhh9MPFqPuiubUdwlClaT78v65qQ==" saltValue="irH8yxPUWSd0+3lJRUsmFA==" spinCount="100000" sheet="1" selectLockedCells="1"/>
  <mergeCells count="55">
    <mergeCell ref="Z64:AD64"/>
    <mergeCell ref="A64:E64"/>
    <mergeCell ref="F64:J64"/>
    <mergeCell ref="K64:O64"/>
    <mergeCell ref="P64:T64"/>
    <mergeCell ref="U64:Y64"/>
    <mergeCell ref="Z46:AD46"/>
    <mergeCell ref="A55:E55"/>
    <mergeCell ref="F55:J55"/>
    <mergeCell ref="K55:O55"/>
    <mergeCell ref="P55:T55"/>
    <mergeCell ref="U55:Y55"/>
    <mergeCell ref="Z55:AD55"/>
    <mergeCell ref="A46:E46"/>
    <mergeCell ref="F46:J46"/>
    <mergeCell ref="K46:O46"/>
    <mergeCell ref="P46:T46"/>
    <mergeCell ref="U46:Y46"/>
    <mergeCell ref="Z28:AD28"/>
    <mergeCell ref="A37:E37"/>
    <mergeCell ref="F37:J37"/>
    <mergeCell ref="K37:O37"/>
    <mergeCell ref="P37:T37"/>
    <mergeCell ref="U37:Y37"/>
    <mergeCell ref="Z37:AD37"/>
    <mergeCell ref="A19:B19"/>
    <mergeCell ref="K19:L19"/>
    <mergeCell ref="U19:V19"/>
    <mergeCell ref="A28:E28"/>
    <mergeCell ref="F28:J28"/>
    <mergeCell ref="K28:O28"/>
    <mergeCell ref="P28:T28"/>
    <mergeCell ref="U28:Y28"/>
    <mergeCell ref="C2:F2"/>
    <mergeCell ref="C4:F4"/>
    <mergeCell ref="S9:T9"/>
    <mergeCell ref="U9:AD9"/>
    <mergeCell ref="S10:T10"/>
    <mergeCell ref="U10:AD10"/>
    <mergeCell ref="A17:G17"/>
    <mergeCell ref="J3:U3"/>
    <mergeCell ref="C5:F5"/>
    <mergeCell ref="S7:AD7"/>
    <mergeCell ref="S8:T8"/>
    <mergeCell ref="U8:AD8"/>
    <mergeCell ref="S11:T11"/>
    <mergeCell ref="U11:AD11"/>
    <mergeCell ref="S12:T12"/>
    <mergeCell ref="U12:AD12"/>
    <mergeCell ref="S13:T13"/>
    <mergeCell ref="U13:AD13"/>
    <mergeCell ref="S14:T14"/>
    <mergeCell ref="U14:AD14"/>
    <mergeCell ref="S15:T15"/>
    <mergeCell ref="U15:AD15"/>
  </mergeCells>
  <hyperlinks>
    <hyperlink ref="A17" location="Toelichting!A1" display="Klik hier voor een toelichting bij het invullen!" xr:uid="{00000000-0004-0000-0100-000000000000}"/>
  </hyperlinks>
  <pageMargins left="0.7" right="0.7" top="0.75" bottom="0.75" header="0.3" footer="0.3"/>
  <pageSetup paperSize="9" scale="49" orientation="portrait" r:id="rId1"/>
  <ignoredErrors>
    <ignoredError sqref="C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AD67"/>
  <sheetViews>
    <sheetView showGridLines="0" zoomScaleNormal="100" workbookViewId="0">
      <selection activeCell="S9" sqref="S9:T9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tr">
        <f>'jan-mrt'!A2</f>
        <v>Naam kerk</v>
      </c>
      <c r="B2" s="1"/>
      <c r="C2" s="99">
        <f>'jan-mrt'!C2:F2</f>
        <v>0</v>
      </c>
      <c r="D2" s="100"/>
      <c r="E2" s="100"/>
      <c r="F2" s="101"/>
    </row>
    <row r="3" spans="1:30" ht="46.5" x14ac:dyDescent="0.7">
      <c r="J3" s="95" t="str">
        <f>'apr-juni'!J3:U3</f>
        <v>JAARURENKAART 2023</v>
      </c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</row>
    <row r="4" spans="1:30" x14ac:dyDescent="0.25">
      <c r="A4" s="1" t="s">
        <v>39</v>
      </c>
      <c r="C4" s="99">
        <f>'jan-mrt'!C4:F4</f>
        <v>0</v>
      </c>
      <c r="D4" s="100"/>
      <c r="E4" s="100"/>
      <c r="F4" s="101"/>
      <c r="S4" t="s">
        <v>44</v>
      </c>
    </row>
    <row r="5" spans="1:30" x14ac:dyDescent="0.25">
      <c r="A5" s="1" t="s">
        <v>45</v>
      </c>
      <c r="C5" s="96">
        <f>'jan-mrt'!C5:F5</f>
        <v>0</v>
      </c>
      <c r="D5" s="97"/>
      <c r="E5" s="97"/>
      <c r="F5" s="98"/>
    </row>
    <row r="6" spans="1:30" ht="15.75" thickBot="1" x14ac:dyDescent="0.3">
      <c r="B6" s="1"/>
    </row>
    <row r="7" spans="1:30" x14ac:dyDescent="0.25">
      <c r="A7" s="16" t="s">
        <v>2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S7" s="85" t="s">
        <v>42</v>
      </c>
      <c r="T7" s="86"/>
      <c r="U7" s="86"/>
      <c r="V7" s="86"/>
      <c r="W7" s="86"/>
      <c r="X7" s="86"/>
      <c r="Y7" s="86"/>
      <c r="Z7" s="86"/>
      <c r="AA7" s="86"/>
      <c r="AB7" s="86"/>
      <c r="AC7" s="86"/>
      <c r="AD7" s="87"/>
    </row>
    <row r="8" spans="1:30" x14ac:dyDescent="0.25">
      <c r="A8" s="20"/>
      <c r="B8" s="21"/>
      <c r="C8" s="21"/>
      <c r="D8" s="21"/>
      <c r="E8" s="21"/>
      <c r="F8" s="21"/>
      <c r="G8" s="21"/>
      <c r="H8" s="21" t="s">
        <v>3</v>
      </c>
      <c r="I8" s="21"/>
      <c r="J8" s="21"/>
      <c r="K8" s="21"/>
      <c r="L8" s="21"/>
      <c r="M8" s="44">
        <f>'apr-juni'!M8+F28+P28+Z28+F37+P37+Z37+F46+P46+Z46+F55+P55+Z55+F64+P64+Z64</f>
        <v>0</v>
      </c>
      <c r="N8" s="21"/>
      <c r="O8" s="21"/>
      <c r="P8" s="22"/>
      <c r="S8" s="88" t="s">
        <v>40</v>
      </c>
      <c r="T8" s="89"/>
      <c r="U8" s="90" t="s">
        <v>41</v>
      </c>
      <c r="V8" s="91"/>
      <c r="W8" s="91"/>
      <c r="X8" s="91"/>
      <c r="Y8" s="91"/>
      <c r="Z8" s="91"/>
      <c r="AA8" s="91"/>
      <c r="AB8" s="91"/>
      <c r="AC8" s="91"/>
      <c r="AD8" s="92"/>
    </row>
    <row r="9" spans="1:30" x14ac:dyDescent="0.25">
      <c r="A9" s="20" t="s">
        <v>0</v>
      </c>
      <c r="B9" s="21"/>
      <c r="C9" s="21"/>
      <c r="D9" s="21"/>
      <c r="E9" s="45">
        <f>'jan-mrt'!E8</f>
        <v>38</v>
      </c>
      <c r="F9" s="21"/>
      <c r="G9" s="21"/>
      <c r="H9" s="21" t="s">
        <v>4</v>
      </c>
      <c r="I9" s="21"/>
      <c r="J9" s="21"/>
      <c r="K9" s="21"/>
      <c r="L9" s="21"/>
      <c r="M9" s="44">
        <f>'apr-juni'!M9+SUM(H21:H64)+SUM(R21:R64)+SUM(AB21:AB64)</f>
        <v>0</v>
      </c>
      <c r="N9" s="21"/>
      <c r="O9" s="21"/>
      <c r="P9" s="22"/>
      <c r="S9" s="83"/>
      <c r="T9" s="84"/>
      <c r="U9" s="93"/>
      <c r="V9" s="84"/>
      <c r="W9" s="84"/>
      <c r="X9" s="84"/>
      <c r="Y9" s="84"/>
      <c r="Z9" s="84"/>
      <c r="AA9" s="84"/>
      <c r="AB9" s="84"/>
      <c r="AC9" s="84"/>
      <c r="AD9" s="94"/>
    </row>
    <row r="10" spans="1:30" x14ac:dyDescent="0.25">
      <c r="A10" s="20" t="s">
        <v>35</v>
      </c>
      <c r="B10" s="21"/>
      <c r="C10" s="21"/>
      <c r="D10" s="21"/>
      <c r="E10" s="46">
        <f>'jan-mrt'!E10</f>
        <v>182.4</v>
      </c>
      <c r="F10" s="21"/>
      <c r="G10" s="21"/>
      <c r="H10" s="21" t="s">
        <v>5</v>
      </c>
      <c r="I10" s="21"/>
      <c r="J10" s="21"/>
      <c r="K10" s="21"/>
      <c r="L10" s="21"/>
      <c r="M10" s="44">
        <f>'apr-juni'!M10+SUM(I21:I64)+SUM(S21:S64)+SUM(AC21:AC64)</f>
        <v>0</v>
      </c>
      <c r="N10" s="21"/>
      <c r="O10" s="21"/>
      <c r="P10" s="22"/>
      <c r="S10" s="66"/>
      <c r="T10" s="67"/>
      <c r="U10" s="79"/>
      <c r="V10" s="67"/>
      <c r="W10" s="67"/>
      <c r="X10" s="67"/>
      <c r="Y10" s="67"/>
      <c r="Z10" s="67"/>
      <c r="AA10" s="67"/>
      <c r="AB10" s="67"/>
      <c r="AC10" s="67"/>
      <c r="AD10" s="80"/>
    </row>
    <row r="11" spans="1:30" x14ac:dyDescent="0.25">
      <c r="A11" s="20" t="s">
        <v>1</v>
      </c>
      <c r="B11" s="21"/>
      <c r="C11" s="21"/>
      <c r="D11" s="21"/>
      <c r="E11" s="46">
        <f>'jan-mrt'!E11</f>
        <v>0</v>
      </c>
      <c r="F11" s="21"/>
      <c r="G11" s="21"/>
      <c r="H11" s="21" t="s">
        <v>113</v>
      </c>
      <c r="I11" s="21"/>
      <c r="J11" s="21"/>
      <c r="K11" s="21"/>
      <c r="L11" s="21"/>
      <c r="M11" s="44">
        <f>'apr-juni'!M11+SUM(J21:J64)+SUM(T21:T64)+SUM(AD21:AD64)</f>
        <v>0</v>
      </c>
      <c r="N11" s="21"/>
      <c r="O11" s="21"/>
      <c r="P11" s="22"/>
      <c r="S11" s="66"/>
      <c r="T11" s="67"/>
      <c r="U11" s="79"/>
      <c r="V11" s="67"/>
      <c r="W11" s="67"/>
      <c r="X11" s="67"/>
      <c r="Y11" s="67"/>
      <c r="Z11" s="67"/>
      <c r="AA11" s="67"/>
      <c r="AB11" s="67"/>
      <c r="AC11" s="67"/>
      <c r="AD11" s="80"/>
    </row>
    <row r="12" spans="1:30" x14ac:dyDescent="0.25">
      <c r="A12" s="20" t="str">
        <f>'apr-juni'!A12</f>
        <v>Saldo vakantie-uren 2022</v>
      </c>
      <c r="B12" s="21"/>
      <c r="C12" s="21"/>
      <c r="D12" s="21"/>
      <c r="E12" s="47">
        <f>'jan-mrt'!E12</f>
        <v>0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S12" s="66"/>
      <c r="T12" s="67"/>
      <c r="U12" s="79"/>
      <c r="V12" s="67"/>
      <c r="W12" s="67"/>
      <c r="X12" s="67"/>
      <c r="Y12" s="67"/>
      <c r="Z12" s="67"/>
      <c r="AA12" s="67"/>
      <c r="AB12" s="67"/>
      <c r="AC12" s="67"/>
      <c r="AD12" s="80"/>
    </row>
    <row r="13" spans="1:30" x14ac:dyDescent="0.25">
      <c r="A13" s="20" t="str">
        <f>'apr-juni'!A13</f>
        <v>Vakantie-uren 2023</v>
      </c>
      <c r="B13" s="21"/>
      <c r="C13" s="21"/>
      <c r="D13" s="21"/>
      <c r="E13" s="24">
        <f>'jan-mrt'!E13</f>
        <v>182.4</v>
      </c>
      <c r="F13" s="21"/>
      <c r="G13" s="21"/>
      <c r="H13" s="21" t="str">
        <f>'apr-juni'!H13</f>
        <v>Saldo nog te werken 2023</v>
      </c>
      <c r="I13" s="21"/>
      <c r="J13" s="21"/>
      <c r="K13" s="21"/>
      <c r="L13" s="21"/>
      <c r="M13" s="24">
        <f>E14-SUM(M8:M10)-M11-M14</f>
        <v>1778.6</v>
      </c>
      <c r="N13" s="21" t="s">
        <v>46</v>
      </c>
      <c r="O13" s="21"/>
      <c r="P13" s="22"/>
      <c r="S13" s="66"/>
      <c r="T13" s="67"/>
      <c r="U13" s="79"/>
      <c r="V13" s="67"/>
      <c r="W13" s="67"/>
      <c r="X13" s="67"/>
      <c r="Y13" s="67"/>
      <c r="Z13" s="67"/>
      <c r="AA13" s="67"/>
      <c r="AB13" s="67"/>
      <c r="AC13" s="67"/>
      <c r="AD13" s="80"/>
    </row>
    <row r="14" spans="1:30" x14ac:dyDescent="0.25">
      <c r="A14" s="20" t="str">
        <f>'apr-juni'!A14</f>
        <v>Contracturen 2023</v>
      </c>
      <c r="B14" s="21"/>
      <c r="C14" s="21"/>
      <c r="D14" s="21"/>
      <c r="E14" s="48">
        <f>'jan-mrt'!E14</f>
        <v>1961</v>
      </c>
      <c r="F14" s="21"/>
      <c r="G14" s="21"/>
      <c r="H14" s="21" t="str">
        <f>'apr-juni'!H14</f>
        <v>Resterende vakantie-uren 2022</v>
      </c>
      <c r="I14" s="21"/>
      <c r="J14" s="21"/>
      <c r="K14" s="21"/>
      <c r="L14" s="21"/>
      <c r="M14" s="24">
        <f>E13-M11</f>
        <v>182.4</v>
      </c>
      <c r="N14" s="21"/>
      <c r="O14" s="21"/>
      <c r="P14" s="22"/>
      <c r="S14" s="66"/>
      <c r="T14" s="67"/>
      <c r="U14" s="79"/>
      <c r="V14" s="67"/>
      <c r="W14" s="67"/>
      <c r="X14" s="67"/>
      <c r="Y14" s="67"/>
      <c r="Z14" s="67"/>
      <c r="AA14" s="67"/>
      <c r="AB14" s="67"/>
      <c r="AC14" s="67"/>
      <c r="AD14" s="80"/>
    </row>
    <row r="15" spans="1:30" ht="15.75" thickBot="1" x14ac:dyDescent="0.3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S15" s="68"/>
      <c r="T15" s="69"/>
      <c r="U15" s="81"/>
      <c r="V15" s="69"/>
      <c r="W15" s="69"/>
      <c r="X15" s="69"/>
      <c r="Y15" s="69"/>
      <c r="Z15" s="69"/>
      <c r="AA15" s="69"/>
      <c r="AB15" s="69"/>
      <c r="AC15" s="69"/>
      <c r="AD15" s="82"/>
    </row>
    <row r="17" spans="1:30" x14ac:dyDescent="0.25">
      <c r="A17" s="62" t="s">
        <v>101</v>
      </c>
      <c r="B17" s="62"/>
      <c r="C17" s="62"/>
      <c r="D17" s="62"/>
      <c r="E17" s="62"/>
      <c r="F17" s="62"/>
      <c r="G17" s="62"/>
    </row>
    <row r="18" spans="1:30" ht="15.75" thickBot="1" x14ac:dyDescent="0.3">
      <c r="A18" s="2"/>
    </row>
    <row r="19" spans="1:30" ht="87.75" customHeight="1" thickBot="1" x14ac:dyDescent="0.3">
      <c r="A19" s="74" t="s">
        <v>64</v>
      </c>
      <c r="B19" s="75"/>
      <c r="C19" s="15" t="s">
        <v>37</v>
      </c>
      <c r="D19" s="15" t="s">
        <v>32</v>
      </c>
      <c r="E19" s="15" t="s">
        <v>29</v>
      </c>
      <c r="F19" s="15" t="s">
        <v>38</v>
      </c>
      <c r="G19" s="28" t="s">
        <v>33</v>
      </c>
      <c r="H19" s="28" t="s">
        <v>34</v>
      </c>
      <c r="I19" s="28" t="s">
        <v>31</v>
      </c>
      <c r="J19" s="29" t="s">
        <v>30</v>
      </c>
      <c r="K19" s="74" t="s">
        <v>65</v>
      </c>
      <c r="L19" s="75"/>
      <c r="M19" s="15" t="s">
        <v>37</v>
      </c>
      <c r="N19" s="15" t="s">
        <v>32</v>
      </c>
      <c r="O19" s="15" t="s">
        <v>29</v>
      </c>
      <c r="P19" s="15" t="s">
        <v>36</v>
      </c>
      <c r="Q19" s="28" t="s">
        <v>33</v>
      </c>
      <c r="R19" s="28" t="s">
        <v>34</v>
      </c>
      <c r="S19" s="28" t="s">
        <v>31</v>
      </c>
      <c r="T19" s="29" t="s">
        <v>30</v>
      </c>
      <c r="U19" s="74" t="s">
        <v>66</v>
      </c>
      <c r="V19" s="75"/>
      <c r="W19" s="15" t="s">
        <v>37</v>
      </c>
      <c r="X19" s="15" t="s">
        <v>32</v>
      </c>
      <c r="Y19" s="15" t="s">
        <v>29</v>
      </c>
      <c r="Z19" s="15" t="s">
        <v>36</v>
      </c>
      <c r="AA19" s="28" t="s">
        <v>33</v>
      </c>
      <c r="AB19" s="28" t="s">
        <v>34</v>
      </c>
      <c r="AC19" s="28" t="s">
        <v>31</v>
      </c>
      <c r="AD19" s="29" t="s">
        <v>30</v>
      </c>
    </row>
    <row r="20" spans="1:30" ht="18" customHeight="1" x14ac:dyDescent="0.25">
      <c r="A20" s="36" t="s">
        <v>62</v>
      </c>
      <c r="B20" s="37"/>
      <c r="C20" s="37"/>
      <c r="D20" s="37"/>
      <c r="E20" s="37"/>
      <c r="F20" s="37"/>
      <c r="G20" s="37"/>
      <c r="H20" s="37"/>
      <c r="I20" s="37"/>
      <c r="J20" s="38"/>
      <c r="K20" s="32" t="s">
        <v>110</v>
      </c>
      <c r="L20" s="33"/>
      <c r="M20" s="34"/>
      <c r="N20" s="34"/>
      <c r="O20" s="34"/>
      <c r="P20" s="34"/>
      <c r="Q20" s="34"/>
      <c r="R20" s="34"/>
      <c r="S20" s="34"/>
      <c r="T20" s="35"/>
      <c r="U20" s="36" t="s">
        <v>73</v>
      </c>
      <c r="V20" s="37"/>
      <c r="W20" s="37"/>
      <c r="X20" s="37"/>
      <c r="Y20" s="37"/>
      <c r="Z20" s="37"/>
      <c r="AA20" s="37"/>
      <c r="AB20" s="37"/>
      <c r="AC20" s="37"/>
      <c r="AD20" s="38"/>
    </row>
    <row r="21" spans="1:30" ht="18" customHeight="1" x14ac:dyDescent="0.25">
      <c r="A21" s="30" t="s">
        <v>8</v>
      </c>
      <c r="B21" s="61">
        <v>45103</v>
      </c>
      <c r="C21" s="7"/>
      <c r="D21" s="7"/>
      <c r="E21" s="7"/>
      <c r="F21" s="7"/>
      <c r="G21" s="7"/>
      <c r="H21" s="7"/>
      <c r="I21" s="7"/>
      <c r="J21" s="8"/>
      <c r="K21" s="30" t="s">
        <v>8</v>
      </c>
      <c r="L21" s="61">
        <f>B54+1</f>
        <v>45131</v>
      </c>
      <c r="M21" s="4"/>
      <c r="N21" s="4"/>
      <c r="O21" s="4"/>
      <c r="P21" s="4"/>
      <c r="Q21" s="4"/>
      <c r="R21" s="4"/>
      <c r="S21" s="5"/>
      <c r="T21" s="6"/>
      <c r="U21" s="30" t="s">
        <v>8</v>
      </c>
      <c r="V21" s="61">
        <f>L63+1</f>
        <v>45166</v>
      </c>
      <c r="W21" s="4"/>
      <c r="X21" s="4"/>
      <c r="Y21" s="4"/>
      <c r="Z21" s="4"/>
      <c r="AA21" s="4"/>
      <c r="AB21" s="4"/>
      <c r="AC21" s="4"/>
      <c r="AD21" s="6"/>
    </row>
    <row r="22" spans="1:30" ht="18" customHeight="1" x14ac:dyDescent="0.25">
      <c r="A22" s="30" t="s">
        <v>9</v>
      </c>
      <c r="B22" s="61">
        <f>B21+1</f>
        <v>45104</v>
      </c>
      <c r="C22" s="7"/>
      <c r="D22" s="7"/>
      <c r="E22" s="7"/>
      <c r="F22" s="7"/>
      <c r="G22" s="7"/>
      <c r="H22" s="7"/>
      <c r="I22" s="7"/>
      <c r="J22" s="8"/>
      <c r="K22" s="30" t="s">
        <v>9</v>
      </c>
      <c r="L22" s="61">
        <f>L21+1</f>
        <v>45132</v>
      </c>
      <c r="M22" s="4"/>
      <c r="N22" s="4"/>
      <c r="O22" s="4"/>
      <c r="P22" s="4"/>
      <c r="Q22" s="4"/>
      <c r="R22" s="4"/>
      <c r="S22" s="5"/>
      <c r="T22" s="6"/>
      <c r="U22" s="30" t="s">
        <v>9</v>
      </c>
      <c r="V22" s="61">
        <f>V21+1</f>
        <v>45167</v>
      </c>
      <c r="W22" s="4"/>
      <c r="X22" s="4"/>
      <c r="Y22" s="4"/>
      <c r="Z22" s="4"/>
      <c r="AA22" s="4"/>
      <c r="AB22" s="4"/>
      <c r="AC22" s="4"/>
      <c r="AD22" s="6"/>
    </row>
    <row r="23" spans="1:30" ht="18" customHeight="1" x14ac:dyDescent="0.25">
      <c r="A23" s="30" t="s">
        <v>10</v>
      </c>
      <c r="B23" s="61">
        <f t="shared" ref="B23:B27" si="0">B22+1</f>
        <v>45105</v>
      </c>
      <c r="C23" s="7"/>
      <c r="D23" s="7"/>
      <c r="E23" s="7"/>
      <c r="F23" s="7"/>
      <c r="G23" s="7"/>
      <c r="H23" s="7"/>
      <c r="I23" s="7"/>
      <c r="J23" s="8"/>
      <c r="K23" s="30" t="s">
        <v>10</v>
      </c>
      <c r="L23" s="61">
        <f t="shared" ref="L23:L27" si="1">L22+1</f>
        <v>45133</v>
      </c>
      <c r="M23" s="4"/>
      <c r="N23" s="4"/>
      <c r="O23" s="4"/>
      <c r="P23" s="4"/>
      <c r="Q23" s="4"/>
      <c r="R23" s="4"/>
      <c r="S23" s="5"/>
      <c r="T23" s="6"/>
      <c r="U23" s="30" t="s">
        <v>10</v>
      </c>
      <c r="V23" s="61">
        <f t="shared" ref="V23:V27" si="2">V22+1</f>
        <v>45168</v>
      </c>
      <c r="W23" s="4"/>
      <c r="X23" s="4"/>
      <c r="Y23" s="4"/>
      <c r="Z23" s="4"/>
      <c r="AA23" s="4"/>
      <c r="AB23" s="4"/>
      <c r="AC23" s="4"/>
      <c r="AD23" s="6"/>
    </row>
    <row r="24" spans="1:30" ht="18" customHeight="1" x14ac:dyDescent="0.25">
      <c r="A24" s="30" t="s">
        <v>11</v>
      </c>
      <c r="B24" s="61">
        <f t="shared" si="0"/>
        <v>45106</v>
      </c>
      <c r="C24" s="7"/>
      <c r="D24" s="7"/>
      <c r="E24" s="7"/>
      <c r="F24" s="7"/>
      <c r="G24" s="7"/>
      <c r="H24" s="7"/>
      <c r="I24" s="7"/>
      <c r="J24" s="8"/>
      <c r="K24" s="30" t="s">
        <v>11</v>
      </c>
      <c r="L24" s="61">
        <f t="shared" si="1"/>
        <v>45134</v>
      </c>
      <c r="M24" s="4"/>
      <c r="N24" s="4"/>
      <c r="O24" s="4"/>
      <c r="P24" s="4"/>
      <c r="Q24" s="4"/>
      <c r="R24" s="4"/>
      <c r="S24" s="5"/>
      <c r="T24" s="6"/>
      <c r="U24" s="30" t="s">
        <v>11</v>
      </c>
      <c r="V24" s="61">
        <f t="shared" si="2"/>
        <v>45169</v>
      </c>
      <c r="W24" s="4"/>
      <c r="X24" s="4"/>
      <c r="Y24" s="4"/>
      <c r="Z24" s="4"/>
      <c r="AA24" s="4"/>
      <c r="AB24" s="4"/>
      <c r="AC24" s="4"/>
      <c r="AD24" s="6"/>
    </row>
    <row r="25" spans="1:30" ht="18" customHeight="1" x14ac:dyDescent="0.25">
      <c r="A25" s="30" t="s">
        <v>12</v>
      </c>
      <c r="B25" s="61">
        <f t="shared" si="0"/>
        <v>45107</v>
      </c>
      <c r="C25" s="7"/>
      <c r="D25" s="7"/>
      <c r="E25" s="7"/>
      <c r="F25" s="7"/>
      <c r="G25" s="7"/>
      <c r="H25" s="7"/>
      <c r="I25" s="7"/>
      <c r="J25" s="8"/>
      <c r="K25" s="30" t="s">
        <v>12</v>
      </c>
      <c r="L25" s="61">
        <f t="shared" si="1"/>
        <v>45135</v>
      </c>
      <c r="M25" s="4"/>
      <c r="N25" s="4"/>
      <c r="O25" s="4"/>
      <c r="P25" s="4"/>
      <c r="Q25" s="4"/>
      <c r="R25" s="4"/>
      <c r="S25" s="5"/>
      <c r="T25" s="6"/>
      <c r="U25" s="30" t="s">
        <v>12</v>
      </c>
      <c r="V25" s="61">
        <f t="shared" si="2"/>
        <v>45170</v>
      </c>
      <c r="W25" s="4"/>
      <c r="X25" s="4"/>
      <c r="Y25" s="4"/>
      <c r="Z25" s="4"/>
      <c r="AA25" s="4"/>
      <c r="AB25" s="4"/>
      <c r="AC25" s="4"/>
      <c r="AD25" s="6"/>
    </row>
    <row r="26" spans="1:30" ht="18" customHeight="1" x14ac:dyDescent="0.25">
      <c r="A26" s="30" t="s">
        <v>13</v>
      </c>
      <c r="B26" s="61">
        <f t="shared" si="0"/>
        <v>45108</v>
      </c>
      <c r="C26" s="7"/>
      <c r="D26" s="7"/>
      <c r="E26" s="7"/>
      <c r="F26" s="7"/>
      <c r="G26" s="7"/>
      <c r="H26" s="7"/>
      <c r="I26" s="7"/>
      <c r="J26" s="8"/>
      <c r="K26" s="30" t="s">
        <v>13</v>
      </c>
      <c r="L26" s="61">
        <f t="shared" si="1"/>
        <v>45136</v>
      </c>
      <c r="M26" s="4"/>
      <c r="N26" s="4"/>
      <c r="O26" s="4"/>
      <c r="P26" s="4"/>
      <c r="Q26" s="4"/>
      <c r="R26" s="4"/>
      <c r="S26" s="5"/>
      <c r="T26" s="6"/>
      <c r="U26" s="30" t="s">
        <v>13</v>
      </c>
      <c r="V26" s="61">
        <f t="shared" si="2"/>
        <v>45171</v>
      </c>
      <c r="W26" s="4"/>
      <c r="X26" s="4"/>
      <c r="Y26" s="4"/>
      <c r="Z26" s="4"/>
      <c r="AA26" s="4"/>
      <c r="AB26" s="4"/>
      <c r="AC26" s="4"/>
      <c r="AD26" s="6"/>
    </row>
    <row r="27" spans="1:30" ht="18" customHeight="1" x14ac:dyDescent="0.25">
      <c r="A27" s="39" t="s">
        <v>14</v>
      </c>
      <c r="B27" s="61">
        <f t="shared" si="0"/>
        <v>45109</v>
      </c>
      <c r="C27" s="7"/>
      <c r="D27" s="7"/>
      <c r="E27" s="7"/>
      <c r="F27" s="7"/>
      <c r="G27" s="7"/>
      <c r="H27" s="7"/>
      <c r="I27" s="7"/>
      <c r="J27" s="8"/>
      <c r="K27" s="30" t="s">
        <v>14</v>
      </c>
      <c r="L27" s="61">
        <f t="shared" si="1"/>
        <v>45137</v>
      </c>
      <c r="M27" s="4"/>
      <c r="N27" s="4"/>
      <c r="O27" s="4"/>
      <c r="P27" s="4"/>
      <c r="Q27" s="4"/>
      <c r="R27" s="4"/>
      <c r="S27" s="5"/>
      <c r="T27" s="6"/>
      <c r="U27" s="39" t="s">
        <v>14</v>
      </c>
      <c r="V27" s="61">
        <f t="shared" si="2"/>
        <v>45172</v>
      </c>
      <c r="W27" s="7"/>
      <c r="X27" s="7"/>
      <c r="Y27" s="7"/>
      <c r="Z27" s="7"/>
      <c r="AA27" s="7"/>
      <c r="AB27" s="7"/>
      <c r="AC27" s="7"/>
      <c r="AD27" s="8"/>
    </row>
    <row r="28" spans="1:30" ht="18" customHeight="1" thickBot="1" x14ac:dyDescent="0.3">
      <c r="A28" s="73" t="s">
        <v>43</v>
      </c>
      <c r="B28" s="71"/>
      <c r="C28" s="71"/>
      <c r="D28" s="71"/>
      <c r="E28" s="71"/>
      <c r="F28" s="70">
        <f>SUM(C21:G27)</f>
        <v>0</v>
      </c>
      <c r="G28" s="71"/>
      <c r="H28" s="71"/>
      <c r="I28" s="71"/>
      <c r="J28" s="72"/>
      <c r="K28" s="73" t="s">
        <v>43</v>
      </c>
      <c r="L28" s="71"/>
      <c r="M28" s="71"/>
      <c r="N28" s="71"/>
      <c r="O28" s="71"/>
      <c r="P28" s="70">
        <f>SUM(M21:Q27)</f>
        <v>0</v>
      </c>
      <c r="Q28" s="71"/>
      <c r="R28" s="71"/>
      <c r="S28" s="71"/>
      <c r="T28" s="72"/>
      <c r="U28" s="73" t="s">
        <v>43</v>
      </c>
      <c r="V28" s="71"/>
      <c r="W28" s="71"/>
      <c r="X28" s="71"/>
      <c r="Y28" s="71"/>
      <c r="Z28" s="70">
        <f>SUM(W21:AA27)</f>
        <v>0</v>
      </c>
      <c r="AA28" s="71"/>
      <c r="AB28" s="71"/>
      <c r="AC28" s="71"/>
      <c r="AD28" s="72"/>
    </row>
    <row r="29" spans="1:30" ht="18" customHeight="1" x14ac:dyDescent="0.25">
      <c r="A29" s="36" t="s">
        <v>63</v>
      </c>
      <c r="B29" s="37"/>
      <c r="C29" s="37"/>
      <c r="D29" s="37"/>
      <c r="E29" s="37"/>
      <c r="F29" s="37"/>
      <c r="G29" s="37"/>
      <c r="H29" s="37"/>
      <c r="I29" s="37"/>
      <c r="J29" s="38"/>
      <c r="K29" s="36" t="s">
        <v>69</v>
      </c>
      <c r="L29" s="37"/>
      <c r="M29" s="37"/>
      <c r="N29" s="37"/>
      <c r="O29" s="37"/>
      <c r="P29" s="37"/>
      <c r="Q29" s="37"/>
      <c r="R29" s="37"/>
      <c r="S29" s="37"/>
      <c r="T29" s="38"/>
      <c r="U29" s="36" t="s">
        <v>74</v>
      </c>
      <c r="V29" s="37"/>
      <c r="W29" s="37"/>
      <c r="X29" s="37"/>
      <c r="Y29" s="37"/>
      <c r="Z29" s="37"/>
      <c r="AA29" s="37"/>
      <c r="AB29" s="37"/>
      <c r="AC29" s="37"/>
      <c r="AD29" s="38"/>
    </row>
    <row r="30" spans="1:30" ht="18" customHeight="1" x14ac:dyDescent="0.25">
      <c r="A30" s="30" t="s">
        <v>8</v>
      </c>
      <c r="B30" s="61">
        <f>B27+1</f>
        <v>45110</v>
      </c>
      <c r="C30" s="4"/>
      <c r="D30" s="4"/>
      <c r="E30" s="4"/>
      <c r="F30" s="4"/>
      <c r="G30" s="4"/>
      <c r="H30" s="4"/>
      <c r="I30" s="4"/>
      <c r="J30" s="6"/>
      <c r="K30" s="30" t="s">
        <v>8</v>
      </c>
      <c r="L30" s="61">
        <f>L27+1</f>
        <v>45138</v>
      </c>
      <c r="M30" s="4"/>
      <c r="N30" s="4"/>
      <c r="O30" s="4"/>
      <c r="P30" s="4"/>
      <c r="Q30" s="4"/>
      <c r="R30" s="4"/>
      <c r="S30" s="4"/>
      <c r="T30" s="6"/>
      <c r="U30" s="30" t="s">
        <v>8</v>
      </c>
      <c r="V30" s="61">
        <f>V27+1</f>
        <v>45173</v>
      </c>
      <c r="W30" s="4"/>
      <c r="X30" s="4"/>
      <c r="Y30" s="4"/>
      <c r="Z30" s="4"/>
      <c r="AA30" s="4"/>
      <c r="AB30" s="4"/>
      <c r="AC30" s="4"/>
      <c r="AD30" s="6"/>
    </row>
    <row r="31" spans="1:30" ht="18" customHeight="1" x14ac:dyDescent="0.25">
      <c r="A31" s="30" t="s">
        <v>9</v>
      </c>
      <c r="B31" s="61">
        <f>B30+1</f>
        <v>45111</v>
      </c>
      <c r="C31" s="4"/>
      <c r="D31" s="4"/>
      <c r="E31" s="4"/>
      <c r="F31" s="4"/>
      <c r="G31" s="4"/>
      <c r="H31" s="4"/>
      <c r="I31" s="4"/>
      <c r="J31" s="6"/>
      <c r="K31" s="30" t="s">
        <v>9</v>
      </c>
      <c r="L31" s="61">
        <f>L30+1</f>
        <v>45139</v>
      </c>
      <c r="M31" s="4"/>
      <c r="N31" s="4"/>
      <c r="O31" s="4"/>
      <c r="P31" s="4"/>
      <c r="Q31" s="4"/>
      <c r="R31" s="4"/>
      <c r="S31" s="4"/>
      <c r="T31" s="6"/>
      <c r="U31" s="30" t="s">
        <v>9</v>
      </c>
      <c r="V31" s="61">
        <f>V30+1</f>
        <v>45174</v>
      </c>
      <c r="W31" s="4"/>
      <c r="X31" s="4"/>
      <c r="Y31" s="4"/>
      <c r="Z31" s="4"/>
      <c r="AA31" s="4"/>
      <c r="AB31" s="4"/>
      <c r="AC31" s="4"/>
      <c r="AD31" s="6"/>
    </row>
    <row r="32" spans="1:30" ht="18" customHeight="1" x14ac:dyDescent="0.25">
      <c r="A32" s="30" t="s">
        <v>10</v>
      </c>
      <c r="B32" s="61">
        <f t="shared" ref="B32:B36" si="3">B31+1</f>
        <v>45112</v>
      </c>
      <c r="C32" s="4"/>
      <c r="D32" s="4"/>
      <c r="E32" s="4"/>
      <c r="F32" s="4"/>
      <c r="G32" s="4"/>
      <c r="H32" s="4"/>
      <c r="I32" s="4"/>
      <c r="J32" s="6"/>
      <c r="K32" s="30" t="s">
        <v>10</v>
      </c>
      <c r="L32" s="61">
        <f t="shared" ref="L32:L36" si="4">L31+1</f>
        <v>45140</v>
      </c>
      <c r="M32" s="4"/>
      <c r="N32" s="4"/>
      <c r="O32" s="4"/>
      <c r="P32" s="4"/>
      <c r="Q32" s="4"/>
      <c r="R32" s="4"/>
      <c r="S32" s="4"/>
      <c r="T32" s="6"/>
      <c r="U32" s="30" t="s">
        <v>10</v>
      </c>
      <c r="V32" s="61">
        <f t="shared" ref="V32:V36" si="5">V31+1</f>
        <v>45175</v>
      </c>
      <c r="W32" s="4"/>
      <c r="X32" s="4"/>
      <c r="Y32" s="4"/>
      <c r="Z32" s="4"/>
      <c r="AA32" s="4"/>
      <c r="AB32" s="4"/>
      <c r="AC32" s="4"/>
      <c r="AD32" s="6"/>
    </row>
    <row r="33" spans="1:30" ht="18" customHeight="1" x14ac:dyDescent="0.25">
      <c r="A33" s="30" t="s">
        <v>11</v>
      </c>
      <c r="B33" s="61">
        <f t="shared" si="3"/>
        <v>45113</v>
      </c>
      <c r="C33" s="4"/>
      <c r="D33" s="4"/>
      <c r="E33" s="4"/>
      <c r="F33" s="4"/>
      <c r="G33" s="4"/>
      <c r="H33" s="4"/>
      <c r="I33" s="4"/>
      <c r="J33" s="6"/>
      <c r="K33" s="30" t="s">
        <v>11</v>
      </c>
      <c r="L33" s="61">
        <f t="shared" si="4"/>
        <v>45141</v>
      </c>
      <c r="M33" s="4"/>
      <c r="N33" s="4"/>
      <c r="O33" s="4"/>
      <c r="P33" s="4"/>
      <c r="Q33" s="4"/>
      <c r="R33" s="4"/>
      <c r="S33" s="4"/>
      <c r="T33" s="6"/>
      <c r="U33" s="30" t="s">
        <v>11</v>
      </c>
      <c r="V33" s="61">
        <f t="shared" si="5"/>
        <v>45176</v>
      </c>
      <c r="W33" s="4"/>
      <c r="X33" s="4"/>
      <c r="Y33" s="4"/>
      <c r="Z33" s="4"/>
      <c r="AA33" s="4"/>
      <c r="AB33" s="4"/>
      <c r="AC33" s="4"/>
      <c r="AD33" s="6"/>
    </row>
    <row r="34" spans="1:30" ht="18" customHeight="1" x14ac:dyDescent="0.25">
      <c r="A34" s="30" t="s">
        <v>12</v>
      </c>
      <c r="B34" s="61">
        <f t="shared" si="3"/>
        <v>45114</v>
      </c>
      <c r="C34" s="4"/>
      <c r="D34" s="4"/>
      <c r="E34" s="4"/>
      <c r="F34" s="4"/>
      <c r="G34" s="4"/>
      <c r="H34" s="4"/>
      <c r="I34" s="4"/>
      <c r="J34" s="6"/>
      <c r="K34" s="30" t="s">
        <v>12</v>
      </c>
      <c r="L34" s="61">
        <f t="shared" si="4"/>
        <v>45142</v>
      </c>
      <c r="M34" s="4"/>
      <c r="N34" s="4"/>
      <c r="O34" s="4"/>
      <c r="P34" s="4"/>
      <c r="Q34" s="4"/>
      <c r="R34" s="4"/>
      <c r="S34" s="4"/>
      <c r="T34" s="6"/>
      <c r="U34" s="30" t="s">
        <v>12</v>
      </c>
      <c r="V34" s="61">
        <f t="shared" si="5"/>
        <v>45177</v>
      </c>
      <c r="W34" s="4"/>
      <c r="X34" s="4"/>
      <c r="Y34" s="4"/>
      <c r="Z34" s="4"/>
      <c r="AA34" s="4"/>
      <c r="AB34" s="4"/>
      <c r="AC34" s="4"/>
      <c r="AD34" s="6"/>
    </row>
    <row r="35" spans="1:30" ht="18" customHeight="1" x14ac:dyDescent="0.25">
      <c r="A35" s="30" t="s">
        <v>13</v>
      </c>
      <c r="B35" s="61">
        <f t="shared" si="3"/>
        <v>45115</v>
      </c>
      <c r="C35" s="4"/>
      <c r="D35" s="4"/>
      <c r="E35" s="4"/>
      <c r="F35" s="4"/>
      <c r="G35" s="4"/>
      <c r="H35" s="4"/>
      <c r="I35" s="4"/>
      <c r="J35" s="6"/>
      <c r="K35" s="30" t="s">
        <v>13</v>
      </c>
      <c r="L35" s="61">
        <f t="shared" si="4"/>
        <v>45143</v>
      </c>
      <c r="M35" s="4"/>
      <c r="N35" s="4"/>
      <c r="O35" s="4"/>
      <c r="P35" s="4"/>
      <c r="Q35" s="4"/>
      <c r="R35" s="4"/>
      <c r="S35" s="4"/>
      <c r="T35" s="6"/>
      <c r="U35" s="30" t="s">
        <v>13</v>
      </c>
      <c r="V35" s="61">
        <f t="shared" si="5"/>
        <v>45178</v>
      </c>
      <c r="W35" s="4"/>
      <c r="X35" s="4"/>
      <c r="Y35" s="4"/>
      <c r="Z35" s="4"/>
      <c r="AA35" s="4"/>
      <c r="AB35" s="4"/>
      <c r="AC35" s="4"/>
      <c r="AD35" s="6"/>
    </row>
    <row r="36" spans="1:30" ht="18" customHeight="1" x14ac:dyDescent="0.25">
      <c r="A36" s="39" t="s">
        <v>14</v>
      </c>
      <c r="B36" s="61">
        <f t="shared" si="3"/>
        <v>45116</v>
      </c>
      <c r="C36" s="7"/>
      <c r="D36" s="7"/>
      <c r="E36" s="7"/>
      <c r="F36" s="7"/>
      <c r="G36" s="7"/>
      <c r="H36" s="7"/>
      <c r="I36" s="7"/>
      <c r="J36" s="8"/>
      <c r="K36" s="39" t="s">
        <v>14</v>
      </c>
      <c r="L36" s="61">
        <f t="shared" si="4"/>
        <v>45144</v>
      </c>
      <c r="M36" s="7"/>
      <c r="N36" s="7"/>
      <c r="O36" s="7"/>
      <c r="P36" s="7"/>
      <c r="Q36" s="7"/>
      <c r="R36" s="7"/>
      <c r="S36" s="7"/>
      <c r="T36" s="8"/>
      <c r="U36" s="39" t="s">
        <v>14</v>
      </c>
      <c r="V36" s="61">
        <f t="shared" si="5"/>
        <v>45179</v>
      </c>
      <c r="W36" s="7"/>
      <c r="X36" s="7"/>
      <c r="Y36" s="7"/>
      <c r="Z36" s="7"/>
      <c r="AA36" s="7"/>
      <c r="AB36" s="7"/>
      <c r="AC36" s="7"/>
      <c r="AD36" s="8"/>
    </row>
    <row r="37" spans="1:30" ht="18" customHeight="1" thickBot="1" x14ac:dyDescent="0.3">
      <c r="A37" s="73" t="s">
        <v>43</v>
      </c>
      <c r="B37" s="71"/>
      <c r="C37" s="71"/>
      <c r="D37" s="71"/>
      <c r="E37" s="71"/>
      <c r="F37" s="70">
        <f>SUM(C30:G36)</f>
        <v>0</v>
      </c>
      <c r="G37" s="71"/>
      <c r="H37" s="71"/>
      <c r="I37" s="71"/>
      <c r="J37" s="72"/>
      <c r="K37" s="73" t="s">
        <v>43</v>
      </c>
      <c r="L37" s="71"/>
      <c r="M37" s="71"/>
      <c r="N37" s="71"/>
      <c r="O37" s="71"/>
      <c r="P37" s="70">
        <f>SUM(M30:Q36)</f>
        <v>0</v>
      </c>
      <c r="Q37" s="71"/>
      <c r="R37" s="71"/>
      <c r="S37" s="71"/>
      <c r="T37" s="72"/>
      <c r="U37" s="73" t="s">
        <v>43</v>
      </c>
      <c r="V37" s="71"/>
      <c r="W37" s="71"/>
      <c r="X37" s="71"/>
      <c r="Y37" s="71"/>
      <c r="Z37" s="70">
        <f>SUM(W30:AA36)</f>
        <v>0</v>
      </c>
      <c r="AA37" s="71"/>
      <c r="AB37" s="71"/>
      <c r="AC37" s="71"/>
      <c r="AD37" s="72"/>
    </row>
    <row r="38" spans="1:30" ht="18" customHeight="1" x14ac:dyDescent="0.25">
      <c r="A38" s="36" t="s">
        <v>67</v>
      </c>
      <c r="B38" s="37"/>
      <c r="C38" s="37"/>
      <c r="D38" s="37"/>
      <c r="E38" s="37"/>
      <c r="F38" s="37"/>
      <c r="G38" s="37"/>
      <c r="H38" s="37"/>
      <c r="I38" s="37"/>
      <c r="J38" s="38"/>
      <c r="K38" s="36" t="s">
        <v>70</v>
      </c>
      <c r="L38" s="37"/>
      <c r="M38" s="37"/>
      <c r="N38" s="37"/>
      <c r="O38" s="37"/>
      <c r="P38" s="37"/>
      <c r="Q38" s="37"/>
      <c r="R38" s="37"/>
      <c r="S38" s="37"/>
      <c r="T38" s="38"/>
      <c r="U38" s="36" t="s">
        <v>75</v>
      </c>
      <c r="V38" s="37"/>
      <c r="W38" s="37"/>
      <c r="X38" s="37"/>
      <c r="Y38" s="37"/>
      <c r="Z38" s="37"/>
      <c r="AA38" s="37"/>
      <c r="AB38" s="37"/>
      <c r="AC38" s="37"/>
      <c r="AD38" s="38"/>
    </row>
    <row r="39" spans="1:30" ht="18" customHeight="1" x14ac:dyDescent="0.25">
      <c r="A39" s="30" t="s">
        <v>8</v>
      </c>
      <c r="B39" s="61">
        <f>B36+1</f>
        <v>45117</v>
      </c>
      <c r="C39" s="4"/>
      <c r="D39" s="4"/>
      <c r="E39" s="4"/>
      <c r="F39" s="4"/>
      <c r="G39" s="4"/>
      <c r="H39" s="4"/>
      <c r="I39" s="4"/>
      <c r="J39" s="6"/>
      <c r="K39" s="30" t="s">
        <v>8</v>
      </c>
      <c r="L39" s="61">
        <f>L36+1</f>
        <v>45145</v>
      </c>
      <c r="M39" s="4"/>
      <c r="N39" s="4"/>
      <c r="O39" s="4"/>
      <c r="P39" s="4"/>
      <c r="Q39" s="4"/>
      <c r="R39" s="4"/>
      <c r="S39" s="4"/>
      <c r="T39" s="6"/>
      <c r="U39" s="30" t="s">
        <v>8</v>
      </c>
      <c r="V39" s="61">
        <f>V36+1</f>
        <v>45180</v>
      </c>
      <c r="W39" s="4"/>
      <c r="X39" s="4"/>
      <c r="Y39" s="4"/>
      <c r="Z39" s="4"/>
      <c r="AA39" s="4"/>
      <c r="AB39" s="4"/>
      <c r="AC39" s="4"/>
      <c r="AD39" s="6"/>
    </row>
    <row r="40" spans="1:30" ht="18" customHeight="1" x14ac:dyDescent="0.25">
      <c r="A40" s="30" t="s">
        <v>9</v>
      </c>
      <c r="B40" s="61">
        <f>B39+1</f>
        <v>45118</v>
      </c>
      <c r="C40" s="4"/>
      <c r="D40" s="4"/>
      <c r="E40" s="4"/>
      <c r="F40" s="4"/>
      <c r="G40" s="4"/>
      <c r="H40" s="4"/>
      <c r="I40" s="4"/>
      <c r="J40" s="6"/>
      <c r="K40" s="30" t="s">
        <v>9</v>
      </c>
      <c r="L40" s="61">
        <f>L39+1</f>
        <v>45146</v>
      </c>
      <c r="M40" s="4"/>
      <c r="N40" s="4"/>
      <c r="O40" s="4"/>
      <c r="P40" s="4"/>
      <c r="Q40" s="4"/>
      <c r="R40" s="4"/>
      <c r="S40" s="4"/>
      <c r="T40" s="6"/>
      <c r="U40" s="30" t="s">
        <v>9</v>
      </c>
      <c r="V40" s="61">
        <f>V39+1</f>
        <v>45181</v>
      </c>
      <c r="W40" s="4"/>
      <c r="X40" s="4"/>
      <c r="Y40" s="4"/>
      <c r="Z40" s="4"/>
      <c r="AA40" s="4"/>
      <c r="AB40" s="4"/>
      <c r="AC40" s="4"/>
      <c r="AD40" s="6"/>
    </row>
    <row r="41" spans="1:30" ht="18" customHeight="1" x14ac:dyDescent="0.25">
      <c r="A41" s="30" t="s">
        <v>10</v>
      </c>
      <c r="B41" s="61">
        <f t="shared" ref="B41:B45" si="6">B40+1</f>
        <v>45119</v>
      </c>
      <c r="C41" s="4"/>
      <c r="D41" s="4"/>
      <c r="E41" s="4"/>
      <c r="F41" s="4"/>
      <c r="G41" s="4"/>
      <c r="H41" s="4"/>
      <c r="I41" s="4"/>
      <c r="J41" s="6"/>
      <c r="K41" s="30" t="s">
        <v>10</v>
      </c>
      <c r="L41" s="61">
        <f t="shared" ref="L41:L45" si="7">L40+1</f>
        <v>45147</v>
      </c>
      <c r="M41" s="4"/>
      <c r="N41" s="4"/>
      <c r="O41" s="4"/>
      <c r="P41" s="4"/>
      <c r="Q41" s="4"/>
      <c r="R41" s="4"/>
      <c r="S41" s="4"/>
      <c r="T41" s="6"/>
      <c r="U41" s="30" t="s">
        <v>10</v>
      </c>
      <c r="V41" s="61">
        <f t="shared" ref="V41:V45" si="8">V40+1</f>
        <v>45182</v>
      </c>
      <c r="W41" s="4"/>
      <c r="X41" s="4"/>
      <c r="Y41" s="4"/>
      <c r="Z41" s="4"/>
      <c r="AA41" s="4"/>
      <c r="AB41" s="4"/>
      <c r="AC41" s="4"/>
      <c r="AD41" s="6"/>
    </row>
    <row r="42" spans="1:30" ht="18" customHeight="1" x14ac:dyDescent="0.25">
      <c r="A42" s="30" t="s">
        <v>11</v>
      </c>
      <c r="B42" s="61">
        <f t="shared" si="6"/>
        <v>45120</v>
      </c>
      <c r="C42" s="4"/>
      <c r="D42" s="4"/>
      <c r="E42" s="4"/>
      <c r="F42" s="4"/>
      <c r="G42" s="4"/>
      <c r="H42" s="4"/>
      <c r="I42" s="4"/>
      <c r="J42" s="6"/>
      <c r="K42" s="30" t="s">
        <v>11</v>
      </c>
      <c r="L42" s="61">
        <f t="shared" si="7"/>
        <v>45148</v>
      </c>
      <c r="M42" s="4"/>
      <c r="N42" s="4"/>
      <c r="O42" s="4"/>
      <c r="P42" s="4"/>
      <c r="Q42" s="4"/>
      <c r="R42" s="4"/>
      <c r="S42" s="4"/>
      <c r="T42" s="6"/>
      <c r="U42" s="30" t="s">
        <v>11</v>
      </c>
      <c r="V42" s="61">
        <f t="shared" si="8"/>
        <v>45183</v>
      </c>
      <c r="W42" s="4"/>
      <c r="X42" s="4"/>
      <c r="Y42" s="4"/>
      <c r="Z42" s="4"/>
      <c r="AA42" s="4"/>
      <c r="AB42" s="4"/>
      <c r="AC42" s="4"/>
      <c r="AD42" s="6"/>
    </row>
    <row r="43" spans="1:30" ht="18" customHeight="1" x14ac:dyDescent="0.25">
      <c r="A43" s="30" t="s">
        <v>12</v>
      </c>
      <c r="B43" s="61">
        <f t="shared" si="6"/>
        <v>45121</v>
      </c>
      <c r="C43" s="4"/>
      <c r="D43" s="4"/>
      <c r="E43" s="4"/>
      <c r="F43" s="4"/>
      <c r="G43" s="4"/>
      <c r="H43" s="4"/>
      <c r="I43" s="4"/>
      <c r="J43" s="6"/>
      <c r="K43" s="30" t="s">
        <v>12</v>
      </c>
      <c r="L43" s="61">
        <f t="shared" si="7"/>
        <v>45149</v>
      </c>
      <c r="M43" s="4"/>
      <c r="N43" s="4"/>
      <c r="O43" s="4"/>
      <c r="P43" s="4"/>
      <c r="Q43" s="4"/>
      <c r="R43" s="4"/>
      <c r="S43" s="4"/>
      <c r="T43" s="6"/>
      <c r="U43" s="30" t="s">
        <v>12</v>
      </c>
      <c r="V43" s="61">
        <f t="shared" si="8"/>
        <v>45184</v>
      </c>
      <c r="W43" s="4"/>
      <c r="X43" s="4"/>
      <c r="Y43" s="4"/>
      <c r="Z43" s="4"/>
      <c r="AA43" s="4"/>
      <c r="AB43" s="4"/>
      <c r="AC43" s="4"/>
      <c r="AD43" s="6"/>
    </row>
    <row r="44" spans="1:30" ht="18" customHeight="1" x14ac:dyDescent="0.25">
      <c r="A44" s="30" t="s">
        <v>13</v>
      </c>
      <c r="B44" s="61">
        <f t="shared" si="6"/>
        <v>45122</v>
      </c>
      <c r="C44" s="4"/>
      <c r="D44" s="4"/>
      <c r="E44" s="4"/>
      <c r="F44" s="4"/>
      <c r="G44" s="4"/>
      <c r="H44" s="4"/>
      <c r="I44" s="4"/>
      <c r="J44" s="6"/>
      <c r="K44" s="30" t="s">
        <v>13</v>
      </c>
      <c r="L44" s="61">
        <f t="shared" si="7"/>
        <v>45150</v>
      </c>
      <c r="M44" s="4"/>
      <c r="N44" s="4"/>
      <c r="O44" s="4"/>
      <c r="P44" s="4"/>
      <c r="Q44" s="4"/>
      <c r="R44" s="4"/>
      <c r="S44" s="4"/>
      <c r="T44" s="6"/>
      <c r="U44" s="30" t="s">
        <v>13</v>
      </c>
      <c r="V44" s="61">
        <f t="shared" si="8"/>
        <v>45185</v>
      </c>
      <c r="W44" s="4"/>
      <c r="X44" s="4"/>
      <c r="Y44" s="4"/>
      <c r="Z44" s="4"/>
      <c r="AA44" s="4"/>
      <c r="AB44" s="4"/>
      <c r="AC44" s="4"/>
      <c r="AD44" s="6"/>
    </row>
    <row r="45" spans="1:30" ht="18" customHeight="1" x14ac:dyDescent="0.25">
      <c r="A45" s="39" t="s">
        <v>14</v>
      </c>
      <c r="B45" s="61">
        <f t="shared" si="6"/>
        <v>45123</v>
      </c>
      <c r="C45" s="7"/>
      <c r="D45" s="7"/>
      <c r="E45" s="7"/>
      <c r="F45" s="7"/>
      <c r="G45" s="7"/>
      <c r="H45" s="7"/>
      <c r="I45" s="7"/>
      <c r="J45" s="8"/>
      <c r="K45" s="39" t="s">
        <v>14</v>
      </c>
      <c r="L45" s="61">
        <f t="shared" si="7"/>
        <v>45151</v>
      </c>
      <c r="M45" s="7"/>
      <c r="N45" s="7"/>
      <c r="O45" s="7"/>
      <c r="P45" s="7"/>
      <c r="Q45" s="7"/>
      <c r="R45" s="7"/>
      <c r="S45" s="7"/>
      <c r="T45" s="8"/>
      <c r="U45" s="39" t="s">
        <v>14</v>
      </c>
      <c r="V45" s="61">
        <f t="shared" si="8"/>
        <v>45186</v>
      </c>
      <c r="W45" s="7"/>
      <c r="X45" s="7"/>
      <c r="Y45" s="7"/>
      <c r="Z45" s="7"/>
      <c r="AA45" s="7"/>
      <c r="AB45" s="7"/>
      <c r="AC45" s="7"/>
      <c r="AD45" s="8"/>
    </row>
    <row r="46" spans="1:30" ht="18" customHeight="1" thickBot="1" x14ac:dyDescent="0.3">
      <c r="A46" s="73" t="s">
        <v>43</v>
      </c>
      <c r="B46" s="71"/>
      <c r="C46" s="71"/>
      <c r="D46" s="71"/>
      <c r="E46" s="71"/>
      <c r="F46" s="70">
        <f>SUM(C39:G45)</f>
        <v>0</v>
      </c>
      <c r="G46" s="71"/>
      <c r="H46" s="71"/>
      <c r="I46" s="71"/>
      <c r="J46" s="72"/>
      <c r="K46" s="73" t="s">
        <v>43</v>
      </c>
      <c r="L46" s="71"/>
      <c r="M46" s="71"/>
      <c r="N46" s="71"/>
      <c r="O46" s="71"/>
      <c r="P46" s="70">
        <f>SUM(M39:Q45)</f>
        <v>0</v>
      </c>
      <c r="Q46" s="71"/>
      <c r="R46" s="71"/>
      <c r="S46" s="71"/>
      <c r="T46" s="72"/>
      <c r="U46" s="73" t="s">
        <v>43</v>
      </c>
      <c r="V46" s="71"/>
      <c r="W46" s="71"/>
      <c r="X46" s="71"/>
      <c r="Y46" s="71"/>
      <c r="Z46" s="70">
        <f>SUM(W39:AA45)</f>
        <v>0</v>
      </c>
      <c r="AA46" s="71"/>
      <c r="AB46" s="71"/>
      <c r="AC46" s="71"/>
      <c r="AD46" s="72"/>
    </row>
    <row r="47" spans="1:30" ht="18" customHeight="1" x14ac:dyDescent="0.25">
      <c r="A47" s="36" t="s">
        <v>68</v>
      </c>
      <c r="B47" s="37"/>
      <c r="C47" s="37"/>
      <c r="D47" s="37"/>
      <c r="E47" s="37"/>
      <c r="F47" s="37"/>
      <c r="G47" s="37"/>
      <c r="H47" s="37"/>
      <c r="I47" s="37"/>
      <c r="J47" s="38"/>
      <c r="K47" s="36" t="s">
        <v>71</v>
      </c>
      <c r="L47" s="37"/>
      <c r="M47" s="37"/>
      <c r="N47" s="37"/>
      <c r="O47" s="37"/>
      <c r="P47" s="37"/>
      <c r="Q47" s="37"/>
      <c r="R47" s="37"/>
      <c r="S47" s="37"/>
      <c r="T47" s="38"/>
      <c r="U47" s="36" t="s">
        <v>76</v>
      </c>
      <c r="V47" s="37"/>
      <c r="W47" s="37"/>
      <c r="X47" s="37"/>
      <c r="Y47" s="37"/>
      <c r="Z47" s="37"/>
      <c r="AA47" s="37"/>
      <c r="AB47" s="37"/>
      <c r="AC47" s="37"/>
      <c r="AD47" s="38"/>
    </row>
    <row r="48" spans="1:30" ht="18" customHeight="1" x14ac:dyDescent="0.25">
      <c r="A48" s="30" t="s">
        <v>8</v>
      </c>
      <c r="B48" s="61">
        <f>B45+1</f>
        <v>45124</v>
      </c>
      <c r="C48" s="4"/>
      <c r="D48" s="4"/>
      <c r="E48" s="4"/>
      <c r="F48" s="4"/>
      <c r="G48" s="4"/>
      <c r="H48" s="4"/>
      <c r="I48" s="4"/>
      <c r="J48" s="6"/>
      <c r="K48" s="30" t="s">
        <v>8</v>
      </c>
      <c r="L48" s="61">
        <f>L45+1</f>
        <v>45152</v>
      </c>
      <c r="M48" s="4"/>
      <c r="N48" s="4"/>
      <c r="O48" s="4"/>
      <c r="P48" s="4"/>
      <c r="Q48" s="4"/>
      <c r="R48" s="4"/>
      <c r="S48" s="4"/>
      <c r="T48" s="6"/>
      <c r="U48" s="30" t="s">
        <v>8</v>
      </c>
      <c r="V48" s="61">
        <f>V45+1</f>
        <v>45187</v>
      </c>
      <c r="W48" s="4"/>
      <c r="X48" s="4"/>
      <c r="Y48" s="4"/>
      <c r="Z48" s="4"/>
      <c r="AA48" s="4"/>
      <c r="AB48" s="4"/>
      <c r="AC48" s="4"/>
      <c r="AD48" s="6"/>
    </row>
    <row r="49" spans="1:30" ht="18" customHeight="1" x14ac:dyDescent="0.25">
      <c r="A49" s="30" t="s">
        <v>9</v>
      </c>
      <c r="B49" s="61">
        <f>B48+1</f>
        <v>45125</v>
      </c>
      <c r="C49" s="4"/>
      <c r="D49" s="4"/>
      <c r="E49" s="4"/>
      <c r="F49" s="4"/>
      <c r="G49" s="4"/>
      <c r="H49" s="4"/>
      <c r="I49" s="4"/>
      <c r="J49" s="6"/>
      <c r="K49" s="30" t="s">
        <v>9</v>
      </c>
      <c r="L49" s="61">
        <f>L48+1</f>
        <v>45153</v>
      </c>
      <c r="M49" s="4"/>
      <c r="N49" s="4"/>
      <c r="O49" s="4"/>
      <c r="P49" s="4"/>
      <c r="Q49" s="4"/>
      <c r="R49" s="4"/>
      <c r="S49" s="4"/>
      <c r="T49" s="6"/>
      <c r="U49" s="30" t="s">
        <v>9</v>
      </c>
      <c r="V49" s="61">
        <f>V48+1</f>
        <v>45188</v>
      </c>
      <c r="W49" s="4"/>
      <c r="X49" s="4"/>
      <c r="Y49" s="4"/>
      <c r="Z49" s="4"/>
      <c r="AA49" s="4"/>
      <c r="AB49" s="4"/>
      <c r="AC49" s="4"/>
      <c r="AD49" s="6"/>
    </row>
    <row r="50" spans="1:30" ht="18" customHeight="1" x14ac:dyDescent="0.25">
      <c r="A50" s="30" t="s">
        <v>10</v>
      </c>
      <c r="B50" s="61">
        <f t="shared" ref="B50:B54" si="9">B49+1</f>
        <v>45126</v>
      </c>
      <c r="C50" s="4"/>
      <c r="D50" s="4"/>
      <c r="E50" s="4"/>
      <c r="F50" s="4"/>
      <c r="G50" s="4"/>
      <c r="H50" s="4"/>
      <c r="I50" s="4"/>
      <c r="J50" s="6"/>
      <c r="K50" s="30" t="s">
        <v>10</v>
      </c>
      <c r="L50" s="61">
        <f t="shared" ref="L50:L54" si="10">L49+1</f>
        <v>45154</v>
      </c>
      <c r="M50" s="4"/>
      <c r="N50" s="4"/>
      <c r="O50" s="4"/>
      <c r="P50" s="4"/>
      <c r="Q50" s="4"/>
      <c r="R50" s="4"/>
      <c r="S50" s="4"/>
      <c r="T50" s="6"/>
      <c r="U50" s="30" t="s">
        <v>10</v>
      </c>
      <c r="V50" s="61">
        <f t="shared" ref="V50:V54" si="11">V49+1</f>
        <v>45189</v>
      </c>
      <c r="W50" s="4"/>
      <c r="X50" s="4"/>
      <c r="Y50" s="4"/>
      <c r="Z50" s="4"/>
      <c r="AA50" s="4"/>
      <c r="AB50" s="4"/>
      <c r="AC50" s="4"/>
      <c r="AD50" s="6"/>
    </row>
    <row r="51" spans="1:30" ht="18" customHeight="1" x14ac:dyDescent="0.25">
      <c r="A51" s="30" t="s">
        <v>11</v>
      </c>
      <c r="B51" s="61">
        <f t="shared" si="9"/>
        <v>45127</v>
      </c>
      <c r="C51" s="4"/>
      <c r="D51" s="4"/>
      <c r="E51" s="4"/>
      <c r="F51" s="4"/>
      <c r="G51" s="4"/>
      <c r="H51" s="4"/>
      <c r="I51" s="4"/>
      <c r="J51" s="6"/>
      <c r="K51" s="30" t="s">
        <v>11</v>
      </c>
      <c r="L51" s="61">
        <f t="shared" si="10"/>
        <v>45155</v>
      </c>
      <c r="M51" s="4"/>
      <c r="N51" s="4"/>
      <c r="O51" s="4"/>
      <c r="P51" s="4"/>
      <c r="Q51" s="4"/>
      <c r="R51" s="4"/>
      <c r="S51" s="4"/>
      <c r="T51" s="6"/>
      <c r="U51" s="30" t="s">
        <v>11</v>
      </c>
      <c r="V51" s="61">
        <f t="shared" si="11"/>
        <v>45190</v>
      </c>
      <c r="W51" s="4"/>
      <c r="X51" s="4"/>
      <c r="Y51" s="4"/>
      <c r="Z51" s="4"/>
      <c r="AA51" s="4"/>
      <c r="AB51" s="4"/>
      <c r="AC51" s="4"/>
      <c r="AD51" s="6"/>
    </row>
    <row r="52" spans="1:30" ht="18" customHeight="1" x14ac:dyDescent="0.25">
      <c r="A52" s="30" t="s">
        <v>12</v>
      </c>
      <c r="B52" s="61">
        <f t="shared" si="9"/>
        <v>45128</v>
      </c>
      <c r="C52" s="4"/>
      <c r="D52" s="4"/>
      <c r="E52" s="4"/>
      <c r="F52" s="4"/>
      <c r="G52" s="4"/>
      <c r="H52" s="4"/>
      <c r="I52" s="4"/>
      <c r="J52" s="6"/>
      <c r="K52" s="30" t="s">
        <v>12</v>
      </c>
      <c r="L52" s="61">
        <f t="shared" si="10"/>
        <v>45156</v>
      </c>
      <c r="M52" s="4"/>
      <c r="N52" s="4"/>
      <c r="O52" s="4"/>
      <c r="P52" s="4"/>
      <c r="Q52" s="4"/>
      <c r="R52" s="4"/>
      <c r="S52" s="4"/>
      <c r="T52" s="6"/>
      <c r="U52" s="30" t="s">
        <v>12</v>
      </c>
      <c r="V52" s="61">
        <f t="shared" si="11"/>
        <v>45191</v>
      </c>
      <c r="W52" s="4"/>
      <c r="X52" s="4"/>
      <c r="Y52" s="4"/>
      <c r="Z52" s="4"/>
      <c r="AA52" s="4"/>
      <c r="AB52" s="4"/>
      <c r="AC52" s="4"/>
      <c r="AD52" s="6"/>
    </row>
    <row r="53" spans="1:30" ht="18" customHeight="1" x14ac:dyDescent="0.25">
      <c r="A53" s="30" t="s">
        <v>13</v>
      </c>
      <c r="B53" s="61">
        <f t="shared" si="9"/>
        <v>45129</v>
      </c>
      <c r="C53" s="4"/>
      <c r="D53" s="4"/>
      <c r="E53" s="4"/>
      <c r="F53" s="4"/>
      <c r="G53" s="4"/>
      <c r="H53" s="4"/>
      <c r="I53" s="4"/>
      <c r="J53" s="6"/>
      <c r="K53" s="30" t="s">
        <v>13</v>
      </c>
      <c r="L53" s="61">
        <f t="shared" si="10"/>
        <v>45157</v>
      </c>
      <c r="M53" s="4"/>
      <c r="N53" s="4"/>
      <c r="O53" s="4"/>
      <c r="P53" s="4"/>
      <c r="Q53" s="4"/>
      <c r="R53" s="4"/>
      <c r="S53" s="4"/>
      <c r="T53" s="6"/>
      <c r="U53" s="30" t="s">
        <v>13</v>
      </c>
      <c r="V53" s="61">
        <f t="shared" si="11"/>
        <v>45192</v>
      </c>
      <c r="W53" s="4"/>
      <c r="X53" s="4"/>
      <c r="Y53" s="4"/>
      <c r="Z53" s="4"/>
      <c r="AA53" s="4"/>
      <c r="AB53" s="4"/>
      <c r="AC53" s="4"/>
      <c r="AD53" s="6"/>
    </row>
    <row r="54" spans="1:30" ht="18" customHeight="1" x14ac:dyDescent="0.25">
      <c r="A54" s="39" t="s">
        <v>14</v>
      </c>
      <c r="B54" s="61">
        <f t="shared" si="9"/>
        <v>45130</v>
      </c>
      <c r="C54" s="7"/>
      <c r="D54" s="7"/>
      <c r="E54" s="7"/>
      <c r="F54" s="7"/>
      <c r="G54" s="7"/>
      <c r="H54" s="7"/>
      <c r="I54" s="7"/>
      <c r="J54" s="8"/>
      <c r="K54" s="39" t="s">
        <v>14</v>
      </c>
      <c r="L54" s="61">
        <f t="shared" si="10"/>
        <v>45158</v>
      </c>
      <c r="M54" s="7"/>
      <c r="N54" s="7"/>
      <c r="O54" s="7"/>
      <c r="P54" s="7"/>
      <c r="Q54" s="7"/>
      <c r="R54" s="7"/>
      <c r="S54" s="7"/>
      <c r="T54" s="8"/>
      <c r="U54" s="39" t="s">
        <v>14</v>
      </c>
      <c r="V54" s="61">
        <f t="shared" si="11"/>
        <v>45193</v>
      </c>
      <c r="W54" s="4"/>
      <c r="X54" s="4"/>
      <c r="Y54" s="4"/>
      <c r="Z54" s="4"/>
      <c r="AA54" s="4"/>
      <c r="AB54" s="4"/>
      <c r="AC54" s="4"/>
      <c r="AD54" s="6"/>
    </row>
    <row r="55" spans="1:30" ht="18" customHeight="1" thickBot="1" x14ac:dyDescent="0.3">
      <c r="A55" s="73" t="s">
        <v>43</v>
      </c>
      <c r="B55" s="71"/>
      <c r="C55" s="71"/>
      <c r="D55" s="71"/>
      <c r="E55" s="71"/>
      <c r="F55" s="70">
        <f>SUM(C48:G54)</f>
        <v>0</v>
      </c>
      <c r="G55" s="71"/>
      <c r="H55" s="71"/>
      <c r="I55" s="71"/>
      <c r="J55" s="72"/>
      <c r="K55" s="73" t="s">
        <v>43</v>
      </c>
      <c r="L55" s="71"/>
      <c r="M55" s="71"/>
      <c r="N55" s="71"/>
      <c r="O55" s="71"/>
      <c r="P55" s="70">
        <f>SUM(M48:Q54)</f>
        <v>0</v>
      </c>
      <c r="Q55" s="71"/>
      <c r="R55" s="71"/>
      <c r="S55" s="71"/>
      <c r="T55" s="72"/>
      <c r="U55" s="73" t="s">
        <v>43</v>
      </c>
      <c r="V55" s="71"/>
      <c r="W55" s="71"/>
      <c r="X55" s="71"/>
      <c r="Y55" s="71"/>
      <c r="Z55" s="70">
        <f>SUM(W48:AA54)</f>
        <v>0</v>
      </c>
      <c r="AA55" s="71"/>
      <c r="AB55" s="71"/>
      <c r="AC55" s="71"/>
      <c r="AD55" s="72"/>
    </row>
    <row r="56" spans="1:30" ht="18" customHeight="1" x14ac:dyDescent="0.25">
      <c r="A56" s="36"/>
      <c r="B56" s="37"/>
      <c r="C56" s="37"/>
      <c r="D56" s="37"/>
      <c r="E56" s="37"/>
      <c r="F56" s="37"/>
      <c r="G56" s="37"/>
      <c r="H56" s="37"/>
      <c r="I56" s="37"/>
      <c r="J56" s="38"/>
      <c r="K56" s="36" t="s">
        <v>72</v>
      </c>
      <c r="L56" s="37"/>
      <c r="M56" s="37"/>
      <c r="N56" s="37"/>
      <c r="O56" s="37"/>
      <c r="P56" s="37"/>
      <c r="Q56" s="37"/>
      <c r="R56" s="37"/>
      <c r="S56" s="37"/>
      <c r="T56" s="38"/>
      <c r="U56" s="36" t="s">
        <v>77</v>
      </c>
      <c r="V56" s="37"/>
      <c r="W56" s="37"/>
      <c r="X56" s="37"/>
      <c r="Y56" s="37"/>
      <c r="Z56" s="37"/>
      <c r="AA56" s="37"/>
      <c r="AB56" s="37"/>
      <c r="AC56" s="37"/>
      <c r="AD56" s="38"/>
    </row>
    <row r="57" spans="1:30" ht="18" customHeight="1" x14ac:dyDescent="0.25">
      <c r="A57" s="30"/>
      <c r="B57" s="31"/>
      <c r="C57" s="4"/>
      <c r="D57" s="4"/>
      <c r="E57" s="4"/>
      <c r="F57" s="4"/>
      <c r="G57" s="4"/>
      <c r="H57" s="4"/>
      <c r="I57" s="4"/>
      <c r="J57" s="6"/>
      <c r="K57" s="30" t="s">
        <v>8</v>
      </c>
      <c r="L57" s="61">
        <f>L54+1</f>
        <v>45159</v>
      </c>
      <c r="M57" s="4"/>
      <c r="N57" s="4"/>
      <c r="O57" s="4"/>
      <c r="P57" s="4"/>
      <c r="Q57" s="4"/>
      <c r="R57" s="4"/>
      <c r="S57" s="4"/>
      <c r="T57" s="6"/>
      <c r="U57" s="30" t="s">
        <v>8</v>
      </c>
      <c r="V57" s="61">
        <f>V54+1</f>
        <v>45194</v>
      </c>
      <c r="W57" s="4"/>
      <c r="X57" s="4"/>
      <c r="Y57" s="4"/>
      <c r="Z57" s="4"/>
      <c r="AA57" s="4"/>
      <c r="AB57" s="4"/>
      <c r="AC57" s="4"/>
      <c r="AD57" s="6"/>
    </row>
    <row r="58" spans="1:30" ht="18" customHeight="1" x14ac:dyDescent="0.25">
      <c r="A58" s="30"/>
      <c r="B58" s="31"/>
      <c r="C58" s="4"/>
      <c r="D58" s="4"/>
      <c r="E58" s="4"/>
      <c r="F58" s="4"/>
      <c r="G58" s="4"/>
      <c r="H58" s="4"/>
      <c r="I58" s="4"/>
      <c r="J58" s="6"/>
      <c r="K58" s="30" t="s">
        <v>9</v>
      </c>
      <c r="L58" s="61">
        <f>L57+1</f>
        <v>45160</v>
      </c>
      <c r="M58" s="4"/>
      <c r="N58" s="4"/>
      <c r="O58" s="4"/>
      <c r="P58" s="4"/>
      <c r="Q58" s="4"/>
      <c r="R58" s="4"/>
      <c r="S58" s="4"/>
      <c r="T58" s="6"/>
      <c r="U58" s="30" t="s">
        <v>9</v>
      </c>
      <c r="V58" s="61">
        <f>V57+1</f>
        <v>45195</v>
      </c>
      <c r="W58" s="4"/>
      <c r="X58" s="4"/>
      <c r="Y58" s="4"/>
      <c r="Z58" s="4"/>
      <c r="AA58" s="4"/>
      <c r="AB58" s="4"/>
      <c r="AC58" s="4"/>
      <c r="AD58" s="6"/>
    </row>
    <row r="59" spans="1:30" ht="18" customHeight="1" x14ac:dyDescent="0.25">
      <c r="A59" s="30"/>
      <c r="B59" s="31"/>
      <c r="C59" s="4"/>
      <c r="D59" s="4"/>
      <c r="E59" s="4"/>
      <c r="F59" s="4"/>
      <c r="G59" s="4"/>
      <c r="H59" s="4"/>
      <c r="I59" s="4"/>
      <c r="J59" s="6"/>
      <c r="K59" s="30" t="s">
        <v>10</v>
      </c>
      <c r="L59" s="61">
        <f t="shared" ref="L59:L63" si="12">L58+1</f>
        <v>45161</v>
      </c>
      <c r="M59" s="4"/>
      <c r="N59" s="4"/>
      <c r="O59" s="4"/>
      <c r="P59" s="4"/>
      <c r="Q59" s="4"/>
      <c r="R59" s="4"/>
      <c r="S59" s="4"/>
      <c r="T59" s="6"/>
      <c r="U59" s="30" t="s">
        <v>10</v>
      </c>
      <c r="V59" s="61">
        <f t="shared" ref="V59:V63" si="13">V58+1</f>
        <v>45196</v>
      </c>
      <c r="W59" s="4"/>
      <c r="X59" s="4"/>
      <c r="Y59" s="4"/>
      <c r="Z59" s="4"/>
      <c r="AA59" s="4"/>
      <c r="AB59" s="4"/>
      <c r="AC59" s="4"/>
      <c r="AD59" s="6"/>
    </row>
    <row r="60" spans="1:30" ht="18" customHeight="1" x14ac:dyDescent="0.25">
      <c r="A60" s="30"/>
      <c r="B60" s="31"/>
      <c r="C60" s="4"/>
      <c r="D60" s="4"/>
      <c r="E60" s="4"/>
      <c r="F60" s="4"/>
      <c r="G60" s="4"/>
      <c r="H60" s="4"/>
      <c r="I60" s="4"/>
      <c r="J60" s="6"/>
      <c r="K60" s="30" t="s">
        <v>11</v>
      </c>
      <c r="L60" s="61">
        <f t="shared" si="12"/>
        <v>45162</v>
      </c>
      <c r="M60" s="4"/>
      <c r="N60" s="4"/>
      <c r="O60" s="4"/>
      <c r="P60" s="4"/>
      <c r="Q60" s="4"/>
      <c r="R60" s="4"/>
      <c r="S60" s="4"/>
      <c r="T60" s="6"/>
      <c r="U60" s="30" t="s">
        <v>11</v>
      </c>
      <c r="V60" s="61">
        <f t="shared" si="13"/>
        <v>45197</v>
      </c>
      <c r="W60" s="4"/>
      <c r="X60" s="4"/>
      <c r="Y60" s="4"/>
      <c r="Z60" s="4"/>
      <c r="AA60" s="4"/>
      <c r="AB60" s="4"/>
      <c r="AC60" s="4"/>
      <c r="AD60" s="6"/>
    </row>
    <row r="61" spans="1:30" ht="18" customHeight="1" x14ac:dyDescent="0.25">
      <c r="A61" s="30"/>
      <c r="B61" s="31"/>
      <c r="C61" s="4"/>
      <c r="D61" s="4"/>
      <c r="E61" s="4"/>
      <c r="F61" s="4"/>
      <c r="G61" s="4"/>
      <c r="H61" s="4"/>
      <c r="I61" s="4"/>
      <c r="J61" s="6"/>
      <c r="K61" s="30" t="s">
        <v>12</v>
      </c>
      <c r="L61" s="61">
        <f t="shared" si="12"/>
        <v>45163</v>
      </c>
      <c r="M61" s="4"/>
      <c r="N61" s="4"/>
      <c r="O61" s="4"/>
      <c r="P61" s="4"/>
      <c r="Q61" s="4"/>
      <c r="R61" s="4"/>
      <c r="S61" s="4"/>
      <c r="T61" s="6"/>
      <c r="U61" s="30" t="s">
        <v>12</v>
      </c>
      <c r="V61" s="61">
        <f t="shared" si="13"/>
        <v>45198</v>
      </c>
      <c r="W61" s="4"/>
      <c r="X61" s="4"/>
      <c r="Y61" s="4"/>
      <c r="Z61" s="4"/>
      <c r="AA61" s="4"/>
      <c r="AB61" s="4"/>
      <c r="AC61" s="4"/>
      <c r="AD61" s="6"/>
    </row>
    <row r="62" spans="1:30" ht="18" customHeight="1" x14ac:dyDescent="0.25">
      <c r="A62" s="30"/>
      <c r="B62" s="31"/>
      <c r="C62" s="4"/>
      <c r="D62" s="4"/>
      <c r="E62" s="4"/>
      <c r="F62" s="4"/>
      <c r="G62" s="4"/>
      <c r="H62" s="4"/>
      <c r="I62" s="4"/>
      <c r="J62" s="6"/>
      <c r="K62" s="30" t="s">
        <v>13</v>
      </c>
      <c r="L62" s="61">
        <f t="shared" si="12"/>
        <v>45164</v>
      </c>
      <c r="M62" s="4"/>
      <c r="N62" s="4"/>
      <c r="O62" s="4"/>
      <c r="P62" s="4"/>
      <c r="Q62" s="4"/>
      <c r="R62" s="4"/>
      <c r="S62" s="4"/>
      <c r="T62" s="6"/>
      <c r="U62" s="30" t="s">
        <v>13</v>
      </c>
      <c r="V62" s="61">
        <f t="shared" si="13"/>
        <v>45199</v>
      </c>
      <c r="W62" s="4"/>
      <c r="X62" s="4"/>
      <c r="Y62" s="4"/>
      <c r="Z62" s="4"/>
      <c r="AA62" s="4"/>
      <c r="AB62" s="4"/>
      <c r="AC62" s="4"/>
      <c r="AD62" s="6"/>
    </row>
    <row r="63" spans="1:30" ht="18" customHeight="1" x14ac:dyDescent="0.25">
      <c r="A63" s="30"/>
      <c r="B63" s="31"/>
      <c r="C63" s="7"/>
      <c r="D63" s="7"/>
      <c r="E63" s="7"/>
      <c r="F63" s="7"/>
      <c r="G63" s="7"/>
      <c r="H63" s="7"/>
      <c r="I63" s="7"/>
      <c r="J63" s="8"/>
      <c r="K63" s="39" t="s">
        <v>14</v>
      </c>
      <c r="L63" s="61">
        <f t="shared" si="12"/>
        <v>45165</v>
      </c>
      <c r="M63" s="7"/>
      <c r="N63" s="7"/>
      <c r="O63" s="7"/>
      <c r="P63" s="7"/>
      <c r="Q63" s="7"/>
      <c r="R63" s="7"/>
      <c r="S63" s="7"/>
      <c r="T63" s="8"/>
      <c r="U63" s="39" t="s">
        <v>14</v>
      </c>
      <c r="V63" s="61">
        <f t="shared" si="13"/>
        <v>45200</v>
      </c>
      <c r="W63" s="4"/>
      <c r="X63" s="4"/>
      <c r="Y63" s="4"/>
      <c r="Z63" s="4"/>
      <c r="AA63" s="4"/>
      <c r="AB63" s="4"/>
      <c r="AC63" s="4"/>
      <c r="AD63" s="6"/>
    </row>
    <row r="64" spans="1:30" ht="18" customHeight="1" thickBot="1" x14ac:dyDescent="0.3">
      <c r="A64" s="73" t="s">
        <v>43</v>
      </c>
      <c r="B64" s="71"/>
      <c r="C64" s="71"/>
      <c r="D64" s="71"/>
      <c r="E64" s="71"/>
      <c r="F64" s="70">
        <f>SUM(C57:G63)</f>
        <v>0</v>
      </c>
      <c r="G64" s="71"/>
      <c r="H64" s="71"/>
      <c r="I64" s="71"/>
      <c r="J64" s="72"/>
      <c r="K64" s="73" t="s">
        <v>43</v>
      </c>
      <c r="L64" s="71"/>
      <c r="M64" s="71"/>
      <c r="N64" s="71"/>
      <c r="O64" s="102"/>
      <c r="P64" s="70">
        <f>SUM(M57:Q63)</f>
        <v>0</v>
      </c>
      <c r="Q64" s="71"/>
      <c r="R64" s="71"/>
      <c r="S64" s="71"/>
      <c r="T64" s="72"/>
      <c r="U64" s="73" t="s">
        <v>43</v>
      </c>
      <c r="V64" s="71"/>
      <c r="W64" s="71"/>
      <c r="X64" s="71"/>
      <c r="Y64" s="71"/>
      <c r="Z64" s="70">
        <f>SUM(W57:AA63)</f>
        <v>0</v>
      </c>
      <c r="AA64" s="71"/>
      <c r="AB64" s="71"/>
      <c r="AC64" s="71"/>
      <c r="AD64" s="72"/>
    </row>
    <row r="67" spans="5:5" x14ac:dyDescent="0.25">
      <c r="E67" t="s">
        <v>44</v>
      </c>
    </row>
  </sheetData>
  <sheetProtection algorithmName="SHA-512" hashValue="x8xX8rQbs3tB5hznI+wdpQfzVLFc9/jyVyfajQRIU08tfo3w6Xn5bnjoMzL9UndsO7RMaBetic4ngiAY9dxx+Q==" saltValue="vvRlcZaYUSYnSpUHNetM6Q==" spinCount="100000" sheet="1" selectLockedCells="1"/>
  <mergeCells count="55">
    <mergeCell ref="C2:F2"/>
    <mergeCell ref="S9:T9"/>
    <mergeCell ref="U9:AD9"/>
    <mergeCell ref="S10:T10"/>
    <mergeCell ref="U10:AD10"/>
    <mergeCell ref="J3:U3"/>
    <mergeCell ref="C5:F5"/>
    <mergeCell ref="S7:AD7"/>
    <mergeCell ref="C4:F4"/>
    <mergeCell ref="A19:B19"/>
    <mergeCell ref="K19:L19"/>
    <mergeCell ref="U19:V19"/>
    <mergeCell ref="A17:G17"/>
    <mergeCell ref="S8:T8"/>
    <mergeCell ref="U8:AD8"/>
    <mergeCell ref="S12:T12"/>
    <mergeCell ref="U12:AD12"/>
    <mergeCell ref="S13:T13"/>
    <mergeCell ref="U13:AD13"/>
    <mergeCell ref="S11:T11"/>
    <mergeCell ref="U11:AD11"/>
    <mergeCell ref="Z28:AD28"/>
    <mergeCell ref="S14:T14"/>
    <mergeCell ref="U14:AD14"/>
    <mergeCell ref="S15:T15"/>
    <mergeCell ref="U15:AD15"/>
    <mergeCell ref="A28:E28"/>
    <mergeCell ref="F28:J28"/>
    <mergeCell ref="K28:O28"/>
    <mergeCell ref="P28:T28"/>
    <mergeCell ref="U28:Y28"/>
    <mergeCell ref="Z46:AD46"/>
    <mergeCell ref="A37:E37"/>
    <mergeCell ref="F37:J37"/>
    <mergeCell ref="K37:O37"/>
    <mergeCell ref="P37:T37"/>
    <mergeCell ref="U37:Y37"/>
    <mergeCell ref="Z37:AD37"/>
    <mergeCell ref="A46:E46"/>
    <mergeCell ref="F46:J46"/>
    <mergeCell ref="K46:O46"/>
    <mergeCell ref="P46:T46"/>
    <mergeCell ref="U46:Y46"/>
    <mergeCell ref="Z64:AD64"/>
    <mergeCell ref="A55:E55"/>
    <mergeCell ref="F55:J55"/>
    <mergeCell ref="K55:O55"/>
    <mergeCell ref="P55:T55"/>
    <mergeCell ref="U55:Y55"/>
    <mergeCell ref="Z55:AD55"/>
    <mergeCell ref="A64:E64"/>
    <mergeCell ref="F64:J64"/>
    <mergeCell ref="K64:O64"/>
    <mergeCell ref="P64:T64"/>
    <mergeCell ref="U64:Y64"/>
  </mergeCells>
  <hyperlinks>
    <hyperlink ref="A17" location="Toelichting!A1" display="Klik hier voor een toelichting bij het invullen!" xr:uid="{00000000-0004-0000-0200-000000000000}"/>
  </hyperlinks>
  <pageMargins left="0.7" right="0.7" top="0.75" bottom="0.75" header="0.3" footer="0.3"/>
  <pageSetup paperSize="9" scale="4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AH67"/>
  <sheetViews>
    <sheetView showGridLines="0" zoomScaleNormal="100" workbookViewId="0">
      <selection activeCell="C30" sqref="C30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tr">
        <f>'jan-mrt'!A2</f>
        <v>Naam kerk</v>
      </c>
      <c r="B2" s="1"/>
      <c r="C2" s="99">
        <f>'jan-mrt'!C2:F2</f>
        <v>0</v>
      </c>
      <c r="D2" s="100"/>
      <c r="E2" s="100"/>
      <c r="F2" s="101"/>
    </row>
    <row r="3" spans="1:30" ht="46.5" x14ac:dyDescent="0.7">
      <c r="J3" s="95" t="str">
        <f>'juli-sept'!J3:U3</f>
        <v>JAARURENKAART 2023</v>
      </c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</row>
    <row r="4" spans="1:30" x14ac:dyDescent="0.25">
      <c r="A4" s="1" t="s">
        <v>39</v>
      </c>
      <c r="C4" s="99">
        <f>'jan-mrt'!C4:F4</f>
        <v>0</v>
      </c>
      <c r="D4" s="100"/>
      <c r="E4" s="100"/>
      <c r="F4" s="101"/>
      <c r="S4" t="s">
        <v>44</v>
      </c>
    </row>
    <row r="5" spans="1:30" x14ac:dyDescent="0.25">
      <c r="A5" s="1" t="s">
        <v>45</v>
      </c>
      <c r="C5" s="96">
        <f>'jan-mrt'!C5:F5</f>
        <v>0</v>
      </c>
      <c r="D5" s="97"/>
      <c r="E5" s="97"/>
      <c r="F5" s="98"/>
    </row>
    <row r="6" spans="1:30" ht="15.75" thickBot="1" x14ac:dyDescent="0.3">
      <c r="B6" s="1"/>
    </row>
    <row r="7" spans="1:30" x14ac:dyDescent="0.25">
      <c r="A7" s="16" t="s">
        <v>2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S7" s="85" t="s">
        <v>42</v>
      </c>
      <c r="T7" s="86"/>
      <c r="U7" s="86"/>
      <c r="V7" s="86"/>
      <c r="W7" s="86"/>
      <c r="X7" s="86"/>
      <c r="Y7" s="86"/>
      <c r="Z7" s="86"/>
      <c r="AA7" s="86"/>
      <c r="AB7" s="86"/>
      <c r="AC7" s="86"/>
      <c r="AD7" s="87"/>
    </row>
    <row r="8" spans="1:30" x14ac:dyDescent="0.25">
      <c r="A8" s="20"/>
      <c r="B8" s="21"/>
      <c r="C8" s="21"/>
      <c r="D8" s="21"/>
      <c r="E8" s="21"/>
      <c r="F8" s="21"/>
      <c r="G8" s="21"/>
      <c r="H8" s="21" t="s">
        <v>3</v>
      </c>
      <c r="I8" s="21"/>
      <c r="J8" s="21"/>
      <c r="K8" s="21"/>
      <c r="L8" s="21"/>
      <c r="M8" s="44">
        <f>'juli-sept'!M8+F28+P28+Z28+F37+P37+Z37+F46+P46+Z46+F55+P55+Z55+F64+P64+Z64</f>
        <v>0</v>
      </c>
      <c r="N8" s="21"/>
      <c r="O8" s="21"/>
      <c r="P8" s="22"/>
      <c r="S8" s="88" t="s">
        <v>40</v>
      </c>
      <c r="T8" s="89"/>
      <c r="U8" s="90" t="s">
        <v>41</v>
      </c>
      <c r="V8" s="91"/>
      <c r="W8" s="91"/>
      <c r="X8" s="91"/>
      <c r="Y8" s="91"/>
      <c r="Z8" s="91"/>
      <c r="AA8" s="91"/>
      <c r="AB8" s="91"/>
      <c r="AC8" s="91"/>
      <c r="AD8" s="92"/>
    </row>
    <row r="9" spans="1:30" x14ac:dyDescent="0.25">
      <c r="A9" s="20" t="s">
        <v>0</v>
      </c>
      <c r="B9" s="21"/>
      <c r="C9" s="21"/>
      <c r="D9" s="21"/>
      <c r="E9" s="45">
        <f>'jan-mrt'!E8</f>
        <v>38</v>
      </c>
      <c r="F9" s="21"/>
      <c r="G9" s="21"/>
      <c r="H9" s="21" t="s">
        <v>4</v>
      </c>
      <c r="I9" s="21"/>
      <c r="J9" s="21"/>
      <c r="K9" s="21"/>
      <c r="L9" s="21"/>
      <c r="M9" s="44">
        <f>'juli-sept'!M9+SUM(H21:H64)+SUM(R21:R64)+SUM(AB21:AB64)</f>
        <v>0</v>
      </c>
      <c r="N9" s="21"/>
      <c r="O9" s="21"/>
      <c r="P9" s="22"/>
      <c r="S9" s="83" t="s">
        <v>44</v>
      </c>
      <c r="T9" s="84"/>
      <c r="U9" s="93"/>
      <c r="V9" s="84"/>
      <c r="W9" s="84"/>
      <c r="X9" s="84"/>
      <c r="Y9" s="84"/>
      <c r="Z9" s="84"/>
      <c r="AA9" s="84"/>
      <c r="AB9" s="84"/>
      <c r="AC9" s="84"/>
      <c r="AD9" s="94"/>
    </row>
    <row r="10" spans="1:30" x14ac:dyDescent="0.25">
      <c r="A10" s="20" t="s">
        <v>35</v>
      </c>
      <c r="B10" s="21"/>
      <c r="C10" s="21"/>
      <c r="D10" s="21"/>
      <c r="E10" s="46">
        <f>'jan-mrt'!E10</f>
        <v>182.4</v>
      </c>
      <c r="F10" s="21"/>
      <c r="G10" s="21"/>
      <c r="H10" s="21" t="s">
        <v>5</v>
      </c>
      <c r="I10" s="21"/>
      <c r="J10" s="21"/>
      <c r="K10" s="21"/>
      <c r="L10" s="21"/>
      <c r="M10" s="44">
        <f>'juli-sept'!M10+SUM(I21:I64)+SUM(S21:S64)+SUM(AC21:AC64)</f>
        <v>0</v>
      </c>
      <c r="N10" s="21"/>
      <c r="O10" s="21"/>
      <c r="P10" s="22"/>
      <c r="S10" s="66"/>
      <c r="T10" s="67"/>
      <c r="U10" s="79"/>
      <c r="V10" s="67"/>
      <c r="W10" s="67"/>
      <c r="X10" s="67"/>
      <c r="Y10" s="67"/>
      <c r="Z10" s="67"/>
      <c r="AA10" s="67"/>
      <c r="AB10" s="67"/>
      <c r="AC10" s="67"/>
      <c r="AD10" s="80"/>
    </row>
    <row r="11" spans="1:30" x14ac:dyDescent="0.25">
      <c r="A11" s="20" t="s">
        <v>1</v>
      </c>
      <c r="B11" s="21"/>
      <c r="C11" s="21"/>
      <c r="D11" s="21"/>
      <c r="E11" s="46">
        <f>'jan-mrt'!E11</f>
        <v>0</v>
      </c>
      <c r="F11" s="21"/>
      <c r="G11" s="21"/>
      <c r="H11" s="21" t="s">
        <v>113</v>
      </c>
      <c r="I11" s="21"/>
      <c r="J11" s="21"/>
      <c r="K11" s="21"/>
      <c r="L11" s="21"/>
      <c r="M11" s="44">
        <f>'juli-sept'!M11+SUM(J21:J64)+SUM(T21:T64)+SUM(AD21:AD64)</f>
        <v>0</v>
      </c>
      <c r="N11" s="21"/>
      <c r="O11" s="21"/>
      <c r="P11" s="22"/>
      <c r="S11" s="66"/>
      <c r="T11" s="67"/>
      <c r="U11" s="79"/>
      <c r="V11" s="67"/>
      <c r="W11" s="67"/>
      <c r="X11" s="67"/>
      <c r="Y11" s="67"/>
      <c r="Z11" s="67"/>
      <c r="AA11" s="67"/>
      <c r="AB11" s="67"/>
      <c r="AC11" s="67"/>
      <c r="AD11" s="80"/>
    </row>
    <row r="12" spans="1:30" x14ac:dyDescent="0.25">
      <c r="A12" s="20" t="str">
        <f>'juli-sept'!A12</f>
        <v>Saldo vakantie-uren 2022</v>
      </c>
      <c r="B12" s="21"/>
      <c r="C12" s="21"/>
      <c r="D12" s="21"/>
      <c r="E12" s="47">
        <f>'jan-mrt'!E12</f>
        <v>0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S12" s="66"/>
      <c r="T12" s="67"/>
      <c r="U12" s="79"/>
      <c r="V12" s="67"/>
      <c r="W12" s="67"/>
      <c r="X12" s="67"/>
      <c r="Y12" s="67"/>
      <c r="Z12" s="67"/>
      <c r="AA12" s="67"/>
      <c r="AB12" s="67"/>
      <c r="AC12" s="67"/>
      <c r="AD12" s="80"/>
    </row>
    <row r="13" spans="1:30" x14ac:dyDescent="0.25">
      <c r="A13" s="20" t="str">
        <f>'juli-sept'!A13</f>
        <v>Vakantie-uren 2023</v>
      </c>
      <c r="B13" s="21"/>
      <c r="C13" s="21"/>
      <c r="D13" s="21"/>
      <c r="E13" s="24">
        <f>'jan-mrt'!E13</f>
        <v>182.4</v>
      </c>
      <c r="F13" s="21"/>
      <c r="G13" s="21"/>
      <c r="H13" s="21" t="str">
        <f>'juli-sept'!H13</f>
        <v>Saldo nog te werken 2023</v>
      </c>
      <c r="I13" s="21"/>
      <c r="J13" s="21"/>
      <c r="K13" s="21"/>
      <c r="L13" s="21"/>
      <c r="M13" s="24">
        <f>E14-SUM(M8:M10)-M11-M14</f>
        <v>1778.6</v>
      </c>
      <c r="N13" s="21" t="s">
        <v>46</v>
      </c>
      <c r="O13" s="21"/>
      <c r="P13" s="22"/>
      <c r="S13" s="66"/>
      <c r="T13" s="67"/>
      <c r="U13" s="79"/>
      <c r="V13" s="67"/>
      <c r="W13" s="67"/>
      <c r="X13" s="67"/>
      <c r="Y13" s="67"/>
      <c r="Z13" s="67"/>
      <c r="AA13" s="67"/>
      <c r="AB13" s="67"/>
      <c r="AC13" s="67"/>
      <c r="AD13" s="80"/>
    </row>
    <row r="14" spans="1:30" x14ac:dyDescent="0.25">
      <c r="A14" s="20" t="str">
        <f>'juli-sept'!A14</f>
        <v>Contracturen 2023</v>
      </c>
      <c r="B14" s="21"/>
      <c r="C14" s="21"/>
      <c r="D14" s="21"/>
      <c r="E14" s="48">
        <f>'jan-mrt'!E14</f>
        <v>1961</v>
      </c>
      <c r="F14" s="21"/>
      <c r="G14" s="21"/>
      <c r="H14" s="21" t="str">
        <f>'juli-sept'!H14</f>
        <v>Resterende vakantie-uren 2022</v>
      </c>
      <c r="I14" s="21"/>
      <c r="J14" s="21"/>
      <c r="K14" s="21"/>
      <c r="L14" s="21"/>
      <c r="M14" s="24">
        <f>E13-M11</f>
        <v>182.4</v>
      </c>
      <c r="N14" s="21"/>
      <c r="O14" s="21"/>
      <c r="P14" s="22"/>
      <c r="S14" s="66"/>
      <c r="T14" s="67"/>
      <c r="U14" s="79"/>
      <c r="V14" s="67"/>
      <c r="W14" s="67"/>
      <c r="X14" s="67"/>
      <c r="Y14" s="67"/>
      <c r="Z14" s="67"/>
      <c r="AA14" s="67"/>
      <c r="AB14" s="67"/>
      <c r="AC14" s="67"/>
      <c r="AD14" s="80"/>
    </row>
    <row r="15" spans="1:30" ht="15.75" thickBot="1" x14ac:dyDescent="0.3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S15" s="68"/>
      <c r="T15" s="69"/>
      <c r="U15" s="81"/>
      <c r="V15" s="69"/>
      <c r="W15" s="69"/>
      <c r="X15" s="69"/>
      <c r="Y15" s="69"/>
      <c r="Z15" s="69"/>
      <c r="AA15" s="69"/>
      <c r="AB15" s="69"/>
      <c r="AC15" s="69"/>
      <c r="AD15" s="82"/>
    </row>
    <row r="17" spans="1:30" x14ac:dyDescent="0.25">
      <c r="A17" s="62" t="s">
        <v>101</v>
      </c>
      <c r="B17" s="62"/>
      <c r="C17" s="62"/>
      <c r="D17" s="62"/>
      <c r="E17" s="62"/>
      <c r="F17" s="62"/>
      <c r="G17" s="62"/>
    </row>
    <row r="18" spans="1:30" ht="15.75" thickBot="1" x14ac:dyDescent="0.3">
      <c r="A18" s="2"/>
    </row>
    <row r="19" spans="1:30" ht="87.75" customHeight="1" thickBot="1" x14ac:dyDescent="0.3">
      <c r="A19" s="74" t="s">
        <v>78</v>
      </c>
      <c r="B19" s="75"/>
      <c r="C19" s="15" t="s">
        <v>37</v>
      </c>
      <c r="D19" s="15" t="s">
        <v>32</v>
      </c>
      <c r="E19" s="15" t="s">
        <v>29</v>
      </c>
      <c r="F19" s="15" t="s">
        <v>38</v>
      </c>
      <c r="G19" s="28" t="s">
        <v>33</v>
      </c>
      <c r="H19" s="28" t="s">
        <v>34</v>
      </c>
      <c r="I19" s="28" t="s">
        <v>31</v>
      </c>
      <c r="J19" s="29" t="s">
        <v>30</v>
      </c>
      <c r="K19" s="74" t="s">
        <v>79</v>
      </c>
      <c r="L19" s="75"/>
      <c r="M19" s="15" t="s">
        <v>37</v>
      </c>
      <c r="N19" s="15" t="s">
        <v>32</v>
      </c>
      <c r="O19" s="15" t="s">
        <v>29</v>
      </c>
      <c r="P19" s="15" t="s">
        <v>36</v>
      </c>
      <c r="Q19" s="28" t="s">
        <v>33</v>
      </c>
      <c r="R19" s="28" t="s">
        <v>34</v>
      </c>
      <c r="S19" s="28" t="s">
        <v>31</v>
      </c>
      <c r="T19" s="29" t="s">
        <v>30</v>
      </c>
      <c r="U19" s="74" t="s">
        <v>80</v>
      </c>
      <c r="V19" s="75"/>
      <c r="W19" s="15" t="s">
        <v>37</v>
      </c>
      <c r="X19" s="15" t="s">
        <v>32</v>
      </c>
      <c r="Y19" s="15" t="s">
        <v>29</v>
      </c>
      <c r="Z19" s="15" t="s">
        <v>36</v>
      </c>
      <c r="AA19" s="28" t="s">
        <v>33</v>
      </c>
      <c r="AB19" s="28" t="s">
        <v>34</v>
      </c>
      <c r="AC19" s="28" t="s">
        <v>31</v>
      </c>
      <c r="AD19" s="29" t="s">
        <v>30</v>
      </c>
    </row>
    <row r="20" spans="1:30" ht="18" customHeight="1" x14ac:dyDescent="0.25">
      <c r="A20" s="36" t="s">
        <v>81</v>
      </c>
      <c r="B20" s="37"/>
      <c r="C20" s="34"/>
      <c r="D20" s="34"/>
      <c r="E20" s="34"/>
      <c r="F20" s="34"/>
      <c r="G20" s="34"/>
      <c r="H20" s="34"/>
      <c r="I20" s="34"/>
      <c r="J20" s="35"/>
      <c r="K20" s="32" t="s">
        <v>85</v>
      </c>
      <c r="L20" s="33"/>
      <c r="M20" s="34"/>
      <c r="N20" s="34"/>
      <c r="O20" s="34"/>
      <c r="P20" s="34"/>
      <c r="Q20" s="34"/>
      <c r="R20" s="34"/>
      <c r="S20" s="34"/>
      <c r="T20" s="35"/>
      <c r="U20" s="32" t="s">
        <v>89</v>
      </c>
      <c r="V20" s="33"/>
      <c r="W20" s="34"/>
      <c r="X20" s="34"/>
      <c r="Y20" s="34"/>
      <c r="Z20" s="34"/>
      <c r="AA20" s="34"/>
      <c r="AB20" s="34"/>
      <c r="AC20" s="34"/>
      <c r="AD20" s="35"/>
    </row>
    <row r="21" spans="1:30" ht="18" customHeight="1" x14ac:dyDescent="0.25">
      <c r="A21" s="30" t="s">
        <v>8</v>
      </c>
      <c r="B21" s="61">
        <v>45201</v>
      </c>
      <c r="C21" s="4"/>
      <c r="D21" s="4"/>
      <c r="E21" s="4"/>
      <c r="F21" s="4"/>
      <c r="G21" s="4"/>
      <c r="H21" s="4"/>
      <c r="I21" s="5"/>
      <c r="J21" s="6"/>
      <c r="K21" s="30" t="s">
        <v>8</v>
      </c>
      <c r="L21" s="61">
        <f>B54+1</f>
        <v>45229</v>
      </c>
      <c r="M21" s="4"/>
      <c r="N21" s="4"/>
      <c r="O21" s="4"/>
      <c r="P21" s="4"/>
      <c r="Q21" s="4"/>
      <c r="R21" s="4"/>
      <c r="S21" s="5"/>
      <c r="T21" s="6"/>
      <c r="U21" s="30" t="s">
        <v>8</v>
      </c>
      <c r="V21" s="61">
        <f>L54+1</f>
        <v>45257</v>
      </c>
      <c r="W21" s="4"/>
      <c r="X21" s="4"/>
      <c r="Y21" s="4"/>
      <c r="Z21" s="4"/>
      <c r="AA21" s="4"/>
      <c r="AB21" s="4"/>
      <c r="AC21" s="5"/>
      <c r="AD21" s="6"/>
    </row>
    <row r="22" spans="1:30" ht="18" customHeight="1" x14ac:dyDescent="0.25">
      <c r="A22" s="30" t="s">
        <v>9</v>
      </c>
      <c r="B22" s="61">
        <f>B21+1</f>
        <v>45202</v>
      </c>
      <c r="C22" s="4"/>
      <c r="D22" s="4"/>
      <c r="E22" s="4"/>
      <c r="F22" s="4"/>
      <c r="G22" s="4"/>
      <c r="H22" s="4"/>
      <c r="I22" s="5"/>
      <c r="J22" s="6"/>
      <c r="K22" s="30" t="s">
        <v>9</v>
      </c>
      <c r="L22" s="61">
        <f>L21+1</f>
        <v>45230</v>
      </c>
      <c r="M22" s="4"/>
      <c r="N22" s="4"/>
      <c r="O22" s="4"/>
      <c r="P22" s="4"/>
      <c r="Q22" s="4"/>
      <c r="R22" s="4"/>
      <c r="S22" s="5"/>
      <c r="T22" s="6"/>
      <c r="U22" s="30" t="s">
        <v>9</v>
      </c>
      <c r="V22" s="61">
        <f>V21+1</f>
        <v>45258</v>
      </c>
      <c r="W22" s="4"/>
      <c r="X22" s="4"/>
      <c r="Y22" s="4"/>
      <c r="Z22" s="4"/>
      <c r="AA22" s="4"/>
      <c r="AB22" s="4"/>
      <c r="AC22" s="5"/>
      <c r="AD22" s="6"/>
    </row>
    <row r="23" spans="1:30" ht="18" customHeight="1" x14ac:dyDescent="0.25">
      <c r="A23" s="30" t="s">
        <v>10</v>
      </c>
      <c r="B23" s="61">
        <f t="shared" ref="B23:B27" si="0">B22+1</f>
        <v>45203</v>
      </c>
      <c r="C23" s="4"/>
      <c r="D23" s="4"/>
      <c r="E23" s="4"/>
      <c r="F23" s="4"/>
      <c r="G23" s="4"/>
      <c r="H23" s="4"/>
      <c r="I23" s="5"/>
      <c r="J23" s="6"/>
      <c r="K23" s="30" t="s">
        <v>10</v>
      </c>
      <c r="L23" s="61">
        <f t="shared" ref="L23:L27" si="1">L22+1</f>
        <v>45231</v>
      </c>
      <c r="M23" s="4"/>
      <c r="N23" s="4"/>
      <c r="O23" s="4"/>
      <c r="P23" s="4"/>
      <c r="Q23" s="4"/>
      <c r="R23" s="4"/>
      <c r="S23" s="5"/>
      <c r="T23" s="6"/>
      <c r="U23" s="30" t="s">
        <v>10</v>
      </c>
      <c r="V23" s="61">
        <f t="shared" ref="V23:V27" si="2">V22+1</f>
        <v>45259</v>
      </c>
      <c r="W23" s="4"/>
      <c r="X23" s="4"/>
      <c r="Y23" s="4"/>
      <c r="Z23" s="4"/>
      <c r="AA23" s="4"/>
      <c r="AB23" s="4"/>
      <c r="AC23" s="5"/>
      <c r="AD23" s="6"/>
    </row>
    <row r="24" spans="1:30" ht="18" customHeight="1" x14ac:dyDescent="0.25">
      <c r="A24" s="30" t="s">
        <v>11</v>
      </c>
      <c r="B24" s="61">
        <f t="shared" si="0"/>
        <v>45204</v>
      </c>
      <c r="C24" s="4"/>
      <c r="D24" s="4"/>
      <c r="E24" s="4"/>
      <c r="F24" s="4"/>
      <c r="G24" s="4"/>
      <c r="H24" s="4"/>
      <c r="I24" s="5"/>
      <c r="J24" s="6"/>
      <c r="K24" s="30" t="s">
        <v>11</v>
      </c>
      <c r="L24" s="61">
        <f t="shared" si="1"/>
        <v>45232</v>
      </c>
      <c r="M24" s="4"/>
      <c r="N24" s="4"/>
      <c r="O24" s="4"/>
      <c r="P24" s="4"/>
      <c r="Q24" s="4"/>
      <c r="R24" s="4"/>
      <c r="S24" s="5"/>
      <c r="T24" s="6"/>
      <c r="U24" s="30" t="s">
        <v>11</v>
      </c>
      <c r="V24" s="61">
        <f t="shared" si="2"/>
        <v>45260</v>
      </c>
      <c r="W24" s="4"/>
      <c r="X24" s="4"/>
      <c r="Y24" s="4"/>
      <c r="Z24" s="4"/>
      <c r="AA24" s="4"/>
      <c r="AB24" s="4"/>
      <c r="AC24" s="5"/>
      <c r="AD24" s="6"/>
    </row>
    <row r="25" spans="1:30" ht="18" customHeight="1" x14ac:dyDescent="0.25">
      <c r="A25" s="30" t="s">
        <v>12</v>
      </c>
      <c r="B25" s="61">
        <f t="shared" si="0"/>
        <v>45205</v>
      </c>
      <c r="C25" s="4"/>
      <c r="D25" s="4"/>
      <c r="E25" s="4"/>
      <c r="F25" s="4"/>
      <c r="G25" s="4"/>
      <c r="H25" s="4"/>
      <c r="I25" s="5"/>
      <c r="J25" s="6"/>
      <c r="K25" s="30" t="s">
        <v>12</v>
      </c>
      <c r="L25" s="61">
        <f t="shared" si="1"/>
        <v>45233</v>
      </c>
      <c r="M25" s="4"/>
      <c r="N25" s="4"/>
      <c r="O25" s="4"/>
      <c r="P25" s="4"/>
      <c r="Q25" s="4"/>
      <c r="R25" s="4"/>
      <c r="S25" s="5"/>
      <c r="T25" s="6"/>
      <c r="U25" s="30" t="s">
        <v>12</v>
      </c>
      <c r="V25" s="61">
        <f t="shared" si="2"/>
        <v>45261</v>
      </c>
      <c r="W25" s="4"/>
      <c r="X25" s="4"/>
      <c r="Y25" s="4"/>
      <c r="Z25" s="4"/>
      <c r="AA25" s="4"/>
      <c r="AB25" s="4"/>
      <c r="AC25" s="5"/>
      <c r="AD25" s="6"/>
    </row>
    <row r="26" spans="1:30" ht="18" customHeight="1" x14ac:dyDescent="0.25">
      <c r="A26" s="30" t="s">
        <v>13</v>
      </c>
      <c r="B26" s="61">
        <f t="shared" si="0"/>
        <v>45206</v>
      </c>
      <c r="C26" s="4"/>
      <c r="D26" s="4"/>
      <c r="E26" s="4"/>
      <c r="F26" s="4"/>
      <c r="G26" s="4"/>
      <c r="H26" s="4"/>
      <c r="I26" s="5"/>
      <c r="J26" s="6"/>
      <c r="K26" s="30" t="s">
        <v>13</v>
      </c>
      <c r="L26" s="61">
        <f t="shared" si="1"/>
        <v>45234</v>
      </c>
      <c r="M26" s="4"/>
      <c r="N26" s="4"/>
      <c r="O26" s="4"/>
      <c r="P26" s="4"/>
      <c r="Q26" s="4"/>
      <c r="R26" s="4"/>
      <c r="S26" s="5"/>
      <c r="T26" s="6"/>
      <c r="U26" s="30" t="s">
        <v>13</v>
      </c>
      <c r="V26" s="61">
        <f t="shared" si="2"/>
        <v>45262</v>
      </c>
      <c r="W26" s="4"/>
      <c r="X26" s="4"/>
      <c r="Y26" s="4"/>
      <c r="Z26" s="4"/>
      <c r="AA26" s="4"/>
      <c r="AB26" s="4"/>
      <c r="AC26" s="5"/>
      <c r="AD26" s="6"/>
    </row>
    <row r="27" spans="1:30" ht="18" customHeight="1" x14ac:dyDescent="0.25">
      <c r="A27" s="39" t="s">
        <v>14</v>
      </c>
      <c r="B27" s="61">
        <f t="shared" si="0"/>
        <v>45207</v>
      </c>
      <c r="C27" s="4"/>
      <c r="D27" s="4"/>
      <c r="E27" s="4"/>
      <c r="F27" s="4"/>
      <c r="G27" s="4"/>
      <c r="H27" s="4"/>
      <c r="I27" s="5"/>
      <c r="J27" s="6"/>
      <c r="K27" s="30" t="s">
        <v>14</v>
      </c>
      <c r="L27" s="61">
        <f t="shared" si="1"/>
        <v>45235</v>
      </c>
      <c r="M27" s="4"/>
      <c r="N27" s="4"/>
      <c r="O27" s="4"/>
      <c r="P27" s="4"/>
      <c r="Q27" s="4"/>
      <c r="R27" s="4"/>
      <c r="S27" s="5"/>
      <c r="T27" s="6"/>
      <c r="U27" s="30" t="s">
        <v>14</v>
      </c>
      <c r="V27" s="61">
        <f t="shared" si="2"/>
        <v>45263</v>
      </c>
      <c r="W27" s="4"/>
      <c r="X27" s="4"/>
      <c r="Y27" s="4"/>
      <c r="Z27" s="4"/>
      <c r="AA27" s="4"/>
      <c r="AB27" s="4"/>
      <c r="AC27" s="5"/>
      <c r="AD27" s="6"/>
    </row>
    <row r="28" spans="1:30" ht="18" customHeight="1" thickBot="1" x14ac:dyDescent="0.3">
      <c r="A28" s="73" t="s">
        <v>43</v>
      </c>
      <c r="B28" s="71"/>
      <c r="C28" s="71"/>
      <c r="D28" s="71"/>
      <c r="E28" s="71"/>
      <c r="F28" s="70">
        <f>SUM(C21:G27)</f>
        <v>0</v>
      </c>
      <c r="G28" s="71"/>
      <c r="H28" s="71"/>
      <c r="I28" s="71"/>
      <c r="J28" s="72"/>
      <c r="K28" s="73" t="s">
        <v>43</v>
      </c>
      <c r="L28" s="71"/>
      <c r="M28" s="71"/>
      <c r="N28" s="71"/>
      <c r="O28" s="71"/>
      <c r="P28" s="70">
        <f>SUM(M21:Q27)</f>
        <v>0</v>
      </c>
      <c r="Q28" s="71"/>
      <c r="R28" s="71"/>
      <c r="S28" s="71"/>
      <c r="T28" s="72"/>
      <c r="U28" s="73" t="s">
        <v>43</v>
      </c>
      <c r="V28" s="71"/>
      <c r="W28" s="71"/>
      <c r="X28" s="71"/>
      <c r="Y28" s="71"/>
      <c r="Z28" s="70">
        <f>SUM(W21:AA27)</f>
        <v>0</v>
      </c>
      <c r="AA28" s="71"/>
      <c r="AB28" s="71"/>
      <c r="AC28" s="71"/>
      <c r="AD28" s="72"/>
    </row>
    <row r="29" spans="1:30" ht="18" customHeight="1" x14ac:dyDescent="0.25">
      <c r="A29" s="36" t="s">
        <v>82</v>
      </c>
      <c r="B29" s="37"/>
      <c r="C29" s="37"/>
      <c r="D29" s="37"/>
      <c r="E29" s="37"/>
      <c r="F29" s="37"/>
      <c r="G29" s="37"/>
      <c r="H29" s="37"/>
      <c r="I29" s="37"/>
      <c r="J29" s="38"/>
      <c r="K29" s="36" t="s">
        <v>86</v>
      </c>
      <c r="L29" s="37"/>
      <c r="M29" s="37"/>
      <c r="N29" s="37"/>
      <c r="O29" s="37"/>
      <c r="P29" s="37"/>
      <c r="Q29" s="37"/>
      <c r="R29" s="37"/>
      <c r="S29" s="37"/>
      <c r="T29" s="38"/>
      <c r="U29" s="36" t="s">
        <v>90</v>
      </c>
      <c r="V29" s="37"/>
      <c r="W29" s="37"/>
      <c r="X29" s="37"/>
      <c r="Y29" s="37"/>
      <c r="Z29" s="37"/>
      <c r="AA29" s="37"/>
      <c r="AB29" s="37"/>
      <c r="AC29" s="37"/>
      <c r="AD29" s="38"/>
    </row>
    <row r="30" spans="1:30" ht="18" customHeight="1" x14ac:dyDescent="0.25">
      <c r="A30" s="30" t="s">
        <v>8</v>
      </c>
      <c r="B30" s="61">
        <f>B27+1</f>
        <v>45208</v>
      </c>
      <c r="C30" s="4"/>
      <c r="D30" s="4"/>
      <c r="E30" s="4"/>
      <c r="F30" s="4"/>
      <c r="G30" s="4"/>
      <c r="H30" s="4"/>
      <c r="I30" s="4"/>
      <c r="J30" s="6"/>
      <c r="K30" s="30" t="s">
        <v>8</v>
      </c>
      <c r="L30" s="61">
        <f>L27+1</f>
        <v>45236</v>
      </c>
      <c r="M30" s="4"/>
      <c r="N30" s="4"/>
      <c r="O30" s="4"/>
      <c r="P30" s="4"/>
      <c r="Q30" s="4"/>
      <c r="R30" s="4"/>
      <c r="S30" s="4"/>
      <c r="T30" s="6"/>
      <c r="U30" s="30" t="s">
        <v>8</v>
      </c>
      <c r="V30" s="61">
        <f>V27+1</f>
        <v>45264</v>
      </c>
      <c r="W30" s="4"/>
      <c r="X30" s="4"/>
      <c r="Y30" s="4"/>
      <c r="Z30" s="4"/>
      <c r="AA30" s="4"/>
      <c r="AB30" s="4"/>
      <c r="AC30" s="4"/>
      <c r="AD30" s="6"/>
    </row>
    <row r="31" spans="1:30" ht="18" customHeight="1" x14ac:dyDescent="0.25">
      <c r="A31" s="30" t="s">
        <v>9</v>
      </c>
      <c r="B31" s="61">
        <f>B30+1</f>
        <v>45209</v>
      </c>
      <c r="C31" s="4"/>
      <c r="D31" s="4"/>
      <c r="E31" s="4"/>
      <c r="F31" s="4"/>
      <c r="G31" s="4"/>
      <c r="H31" s="4"/>
      <c r="I31" s="4"/>
      <c r="J31" s="6"/>
      <c r="K31" s="30" t="s">
        <v>9</v>
      </c>
      <c r="L31" s="61">
        <f>L30+1</f>
        <v>45237</v>
      </c>
      <c r="M31" s="4"/>
      <c r="N31" s="4"/>
      <c r="O31" s="4"/>
      <c r="P31" s="4"/>
      <c r="Q31" s="4"/>
      <c r="R31" s="4"/>
      <c r="S31" s="4"/>
      <c r="T31" s="6"/>
      <c r="U31" s="30" t="s">
        <v>9</v>
      </c>
      <c r="V31" s="61">
        <f>V30+1</f>
        <v>45265</v>
      </c>
      <c r="W31" s="4"/>
      <c r="X31" s="4"/>
      <c r="Y31" s="4"/>
      <c r="Z31" s="4"/>
      <c r="AA31" s="4"/>
      <c r="AB31" s="4"/>
      <c r="AC31" s="4"/>
      <c r="AD31" s="6"/>
    </row>
    <row r="32" spans="1:30" ht="18" customHeight="1" x14ac:dyDescent="0.25">
      <c r="A32" s="30" t="s">
        <v>10</v>
      </c>
      <c r="B32" s="61">
        <f t="shared" ref="B32:B36" si="3">B31+1</f>
        <v>45210</v>
      </c>
      <c r="C32" s="4"/>
      <c r="D32" s="4"/>
      <c r="E32" s="4"/>
      <c r="F32" s="4"/>
      <c r="G32" s="4"/>
      <c r="H32" s="4"/>
      <c r="I32" s="4"/>
      <c r="J32" s="6"/>
      <c r="K32" s="30" t="s">
        <v>10</v>
      </c>
      <c r="L32" s="61">
        <f t="shared" ref="L32:L36" si="4">L31+1</f>
        <v>45238</v>
      </c>
      <c r="M32" s="4"/>
      <c r="N32" s="4"/>
      <c r="O32" s="4"/>
      <c r="P32" s="4"/>
      <c r="Q32" s="4"/>
      <c r="R32" s="4"/>
      <c r="S32" s="4"/>
      <c r="T32" s="6"/>
      <c r="U32" s="30" t="s">
        <v>10</v>
      </c>
      <c r="V32" s="61">
        <f t="shared" ref="V32:V36" si="5">V31+1</f>
        <v>45266</v>
      </c>
      <c r="W32" s="4"/>
      <c r="X32" s="4"/>
      <c r="Y32" s="4"/>
      <c r="Z32" s="4"/>
      <c r="AA32" s="4"/>
      <c r="AB32" s="4"/>
      <c r="AC32" s="4"/>
      <c r="AD32" s="6"/>
    </row>
    <row r="33" spans="1:30" ht="18" customHeight="1" x14ac:dyDescent="0.25">
      <c r="A33" s="30" t="s">
        <v>11</v>
      </c>
      <c r="B33" s="61">
        <f t="shared" si="3"/>
        <v>45211</v>
      </c>
      <c r="C33" s="4"/>
      <c r="D33" s="4"/>
      <c r="E33" s="4"/>
      <c r="F33" s="4"/>
      <c r="G33" s="4"/>
      <c r="H33" s="4"/>
      <c r="I33" s="4"/>
      <c r="J33" s="6"/>
      <c r="K33" s="30" t="s">
        <v>11</v>
      </c>
      <c r="L33" s="61">
        <f t="shared" si="4"/>
        <v>45239</v>
      </c>
      <c r="M33" s="4"/>
      <c r="N33" s="4"/>
      <c r="O33" s="4"/>
      <c r="P33" s="4"/>
      <c r="Q33" s="4"/>
      <c r="R33" s="4"/>
      <c r="S33" s="4"/>
      <c r="T33" s="6"/>
      <c r="U33" s="30" t="s">
        <v>11</v>
      </c>
      <c r="V33" s="61">
        <f t="shared" si="5"/>
        <v>45267</v>
      </c>
      <c r="W33" s="4"/>
      <c r="X33" s="4"/>
      <c r="Y33" s="4"/>
      <c r="Z33" s="4"/>
      <c r="AA33" s="4"/>
      <c r="AB33" s="4"/>
      <c r="AC33" s="4"/>
      <c r="AD33" s="6"/>
    </row>
    <row r="34" spans="1:30" ht="18" customHeight="1" x14ac:dyDescent="0.25">
      <c r="A34" s="30" t="s">
        <v>12</v>
      </c>
      <c r="B34" s="61">
        <f t="shared" si="3"/>
        <v>45212</v>
      </c>
      <c r="C34" s="4"/>
      <c r="D34" s="4"/>
      <c r="E34" s="4"/>
      <c r="F34" s="4"/>
      <c r="G34" s="4"/>
      <c r="H34" s="4"/>
      <c r="I34" s="4"/>
      <c r="J34" s="6"/>
      <c r="K34" s="30" t="s">
        <v>12</v>
      </c>
      <c r="L34" s="61">
        <f t="shared" si="4"/>
        <v>45240</v>
      </c>
      <c r="M34" s="4"/>
      <c r="N34" s="4"/>
      <c r="O34" s="4"/>
      <c r="P34" s="4"/>
      <c r="Q34" s="4"/>
      <c r="R34" s="4"/>
      <c r="S34" s="4"/>
      <c r="T34" s="6"/>
      <c r="U34" s="30" t="s">
        <v>12</v>
      </c>
      <c r="V34" s="61">
        <f t="shared" si="5"/>
        <v>45268</v>
      </c>
      <c r="W34" s="4"/>
      <c r="X34" s="4"/>
      <c r="Y34" s="4"/>
      <c r="Z34" s="4"/>
      <c r="AA34" s="4"/>
      <c r="AB34" s="4"/>
      <c r="AC34" s="4"/>
      <c r="AD34" s="6"/>
    </row>
    <row r="35" spans="1:30" ht="18" customHeight="1" x14ac:dyDescent="0.25">
      <c r="A35" s="30" t="s">
        <v>13</v>
      </c>
      <c r="B35" s="61">
        <f t="shared" si="3"/>
        <v>45213</v>
      </c>
      <c r="C35" s="4"/>
      <c r="D35" s="4"/>
      <c r="E35" s="4"/>
      <c r="F35" s="4"/>
      <c r="G35" s="4"/>
      <c r="H35" s="4"/>
      <c r="I35" s="4"/>
      <c r="J35" s="6"/>
      <c r="K35" s="30" t="s">
        <v>13</v>
      </c>
      <c r="L35" s="61">
        <f t="shared" si="4"/>
        <v>45241</v>
      </c>
      <c r="M35" s="4"/>
      <c r="N35" s="4"/>
      <c r="O35" s="4"/>
      <c r="P35" s="4"/>
      <c r="Q35" s="4"/>
      <c r="R35" s="4"/>
      <c r="S35" s="4"/>
      <c r="T35" s="6"/>
      <c r="U35" s="30" t="s">
        <v>13</v>
      </c>
      <c r="V35" s="61">
        <f t="shared" si="5"/>
        <v>45269</v>
      </c>
      <c r="W35" s="4"/>
      <c r="X35" s="4"/>
      <c r="Y35" s="4"/>
      <c r="Z35" s="4"/>
      <c r="AA35" s="4"/>
      <c r="AB35" s="4"/>
      <c r="AC35" s="4"/>
      <c r="AD35" s="6"/>
    </row>
    <row r="36" spans="1:30" ht="18" customHeight="1" x14ac:dyDescent="0.25">
      <c r="A36" s="39" t="s">
        <v>14</v>
      </c>
      <c r="B36" s="61">
        <f t="shared" si="3"/>
        <v>45214</v>
      </c>
      <c r="C36" s="7"/>
      <c r="D36" s="7"/>
      <c r="E36" s="7"/>
      <c r="F36" s="7"/>
      <c r="G36" s="7"/>
      <c r="H36" s="7"/>
      <c r="I36" s="7"/>
      <c r="J36" s="8"/>
      <c r="K36" s="39" t="s">
        <v>14</v>
      </c>
      <c r="L36" s="61">
        <f t="shared" si="4"/>
        <v>45242</v>
      </c>
      <c r="M36" s="7"/>
      <c r="N36" s="7"/>
      <c r="O36" s="7"/>
      <c r="P36" s="7"/>
      <c r="Q36" s="7"/>
      <c r="R36" s="7"/>
      <c r="S36" s="7"/>
      <c r="T36" s="8"/>
      <c r="U36" s="39" t="s">
        <v>14</v>
      </c>
      <c r="V36" s="61">
        <f t="shared" si="5"/>
        <v>45270</v>
      </c>
      <c r="W36" s="7"/>
      <c r="X36" s="7"/>
      <c r="Y36" s="7"/>
      <c r="Z36" s="7"/>
      <c r="AA36" s="7"/>
      <c r="AB36" s="7"/>
      <c r="AC36" s="7"/>
      <c r="AD36" s="8"/>
    </row>
    <row r="37" spans="1:30" ht="18" customHeight="1" thickBot="1" x14ac:dyDescent="0.3">
      <c r="A37" s="73" t="s">
        <v>43</v>
      </c>
      <c r="B37" s="71"/>
      <c r="C37" s="71"/>
      <c r="D37" s="71"/>
      <c r="E37" s="71"/>
      <c r="F37" s="70">
        <f>SUM(C30:G36)</f>
        <v>0</v>
      </c>
      <c r="G37" s="71"/>
      <c r="H37" s="71"/>
      <c r="I37" s="71"/>
      <c r="J37" s="72"/>
      <c r="K37" s="73" t="s">
        <v>43</v>
      </c>
      <c r="L37" s="71"/>
      <c r="M37" s="71"/>
      <c r="N37" s="71"/>
      <c r="O37" s="71"/>
      <c r="P37" s="70">
        <f>SUM(M30:Q36)</f>
        <v>0</v>
      </c>
      <c r="Q37" s="71"/>
      <c r="R37" s="71"/>
      <c r="S37" s="71"/>
      <c r="T37" s="72"/>
      <c r="U37" s="73" t="s">
        <v>43</v>
      </c>
      <c r="V37" s="71"/>
      <c r="W37" s="71"/>
      <c r="X37" s="71"/>
      <c r="Y37" s="71"/>
      <c r="Z37" s="70">
        <f>SUM(W30:AA36)</f>
        <v>0</v>
      </c>
      <c r="AA37" s="71"/>
      <c r="AB37" s="71"/>
      <c r="AC37" s="71"/>
      <c r="AD37" s="72"/>
    </row>
    <row r="38" spans="1:30" ht="18" customHeight="1" x14ac:dyDescent="0.25">
      <c r="A38" s="36" t="s">
        <v>83</v>
      </c>
      <c r="B38" s="37"/>
      <c r="C38" s="37"/>
      <c r="D38" s="37"/>
      <c r="E38" s="37"/>
      <c r="F38" s="37"/>
      <c r="G38" s="37"/>
      <c r="H38" s="37"/>
      <c r="I38" s="37"/>
      <c r="J38" s="38"/>
      <c r="K38" s="36" t="s">
        <v>87</v>
      </c>
      <c r="L38" s="37"/>
      <c r="M38" s="37"/>
      <c r="N38" s="37"/>
      <c r="O38" s="37"/>
      <c r="P38" s="37"/>
      <c r="Q38" s="37"/>
      <c r="R38" s="37"/>
      <c r="S38" s="37"/>
      <c r="T38" s="38"/>
      <c r="U38" s="36" t="s">
        <v>91</v>
      </c>
      <c r="V38" s="37"/>
      <c r="W38" s="37"/>
      <c r="X38" s="37"/>
      <c r="Y38" s="37"/>
      <c r="Z38" s="37"/>
      <c r="AA38" s="37"/>
      <c r="AB38" s="37"/>
      <c r="AC38" s="37"/>
      <c r="AD38" s="38"/>
    </row>
    <row r="39" spans="1:30" ht="18" customHeight="1" x14ac:dyDescent="0.25">
      <c r="A39" s="30" t="s">
        <v>8</v>
      </c>
      <c r="B39" s="61">
        <f>B36+1</f>
        <v>45215</v>
      </c>
      <c r="C39" s="4"/>
      <c r="D39" s="4"/>
      <c r="E39" s="4"/>
      <c r="F39" s="4"/>
      <c r="G39" s="4"/>
      <c r="H39" s="4"/>
      <c r="I39" s="4"/>
      <c r="J39" s="6"/>
      <c r="K39" s="30" t="s">
        <v>8</v>
      </c>
      <c r="L39" s="61">
        <f>L36+1</f>
        <v>45243</v>
      </c>
      <c r="M39" s="4"/>
      <c r="N39" s="4"/>
      <c r="O39" s="4"/>
      <c r="P39" s="4"/>
      <c r="Q39" s="4"/>
      <c r="R39" s="4"/>
      <c r="S39" s="4"/>
      <c r="T39" s="6"/>
      <c r="U39" s="30" t="s">
        <v>8</v>
      </c>
      <c r="V39" s="61">
        <f>V36+1</f>
        <v>45271</v>
      </c>
      <c r="W39" s="4"/>
      <c r="X39" s="4"/>
      <c r="Y39" s="4"/>
      <c r="Z39" s="4"/>
      <c r="AA39" s="4"/>
      <c r="AB39" s="4"/>
      <c r="AC39" s="4"/>
      <c r="AD39" s="6"/>
    </row>
    <row r="40" spans="1:30" ht="18" customHeight="1" x14ac:dyDescent="0.25">
      <c r="A40" s="30" t="s">
        <v>9</v>
      </c>
      <c r="B40" s="61">
        <f>B39+1</f>
        <v>45216</v>
      </c>
      <c r="C40" s="4"/>
      <c r="D40" s="4"/>
      <c r="E40" s="4"/>
      <c r="F40" s="4"/>
      <c r="G40" s="4"/>
      <c r="H40" s="4"/>
      <c r="I40" s="4"/>
      <c r="J40" s="6"/>
      <c r="K40" s="30" t="s">
        <v>9</v>
      </c>
      <c r="L40" s="61">
        <f>L39+1</f>
        <v>45244</v>
      </c>
      <c r="M40" s="4"/>
      <c r="N40" s="4"/>
      <c r="O40" s="4"/>
      <c r="P40" s="4"/>
      <c r="Q40" s="4"/>
      <c r="R40" s="4"/>
      <c r="S40" s="4"/>
      <c r="T40" s="6"/>
      <c r="U40" s="30" t="s">
        <v>9</v>
      </c>
      <c r="V40" s="61">
        <f>V39+1</f>
        <v>45272</v>
      </c>
      <c r="W40" s="4"/>
      <c r="X40" s="4"/>
      <c r="Y40" s="4"/>
      <c r="Z40" s="4"/>
      <c r="AA40" s="4"/>
      <c r="AB40" s="4"/>
      <c r="AC40" s="4"/>
      <c r="AD40" s="6"/>
    </row>
    <row r="41" spans="1:30" ht="18" customHeight="1" x14ac:dyDescent="0.25">
      <c r="A41" s="30" t="s">
        <v>10</v>
      </c>
      <c r="B41" s="61">
        <f t="shared" ref="B41:B45" si="6">B40+1</f>
        <v>45217</v>
      </c>
      <c r="C41" s="4"/>
      <c r="D41" s="4"/>
      <c r="E41" s="4"/>
      <c r="F41" s="4"/>
      <c r="G41" s="4"/>
      <c r="H41" s="4"/>
      <c r="I41" s="4"/>
      <c r="J41" s="6"/>
      <c r="K41" s="30" t="s">
        <v>10</v>
      </c>
      <c r="L41" s="61">
        <f t="shared" ref="L41:L45" si="7">L40+1</f>
        <v>45245</v>
      </c>
      <c r="M41" s="4"/>
      <c r="N41" s="4"/>
      <c r="O41" s="4"/>
      <c r="P41" s="4"/>
      <c r="Q41" s="4"/>
      <c r="R41" s="4"/>
      <c r="S41" s="4"/>
      <c r="T41" s="6"/>
      <c r="U41" s="30" t="s">
        <v>10</v>
      </c>
      <c r="V41" s="61">
        <f t="shared" ref="V41:V45" si="8">V40+1</f>
        <v>45273</v>
      </c>
      <c r="W41" s="4"/>
      <c r="X41" s="4"/>
      <c r="Y41" s="4"/>
      <c r="Z41" s="4"/>
      <c r="AA41" s="4"/>
      <c r="AB41" s="4"/>
      <c r="AC41" s="4"/>
      <c r="AD41" s="6"/>
    </row>
    <row r="42" spans="1:30" ht="18" customHeight="1" x14ac:dyDescent="0.25">
      <c r="A42" s="30" t="s">
        <v>11</v>
      </c>
      <c r="B42" s="61">
        <f t="shared" si="6"/>
        <v>45218</v>
      </c>
      <c r="C42" s="4"/>
      <c r="D42" s="4"/>
      <c r="E42" s="4"/>
      <c r="F42" s="4"/>
      <c r="G42" s="4"/>
      <c r="H42" s="4"/>
      <c r="I42" s="4"/>
      <c r="J42" s="6"/>
      <c r="K42" s="30" t="s">
        <v>11</v>
      </c>
      <c r="L42" s="61">
        <f t="shared" si="7"/>
        <v>45246</v>
      </c>
      <c r="M42" s="4"/>
      <c r="N42" s="4"/>
      <c r="O42" s="4"/>
      <c r="P42" s="4"/>
      <c r="Q42" s="4"/>
      <c r="R42" s="4"/>
      <c r="S42" s="4"/>
      <c r="T42" s="6"/>
      <c r="U42" s="30" t="s">
        <v>11</v>
      </c>
      <c r="V42" s="61">
        <f t="shared" si="8"/>
        <v>45274</v>
      </c>
      <c r="W42" s="4"/>
      <c r="X42" s="4"/>
      <c r="Y42" s="4"/>
      <c r="Z42" s="4"/>
      <c r="AA42" s="4"/>
      <c r="AB42" s="4"/>
      <c r="AC42" s="4"/>
      <c r="AD42" s="6"/>
    </row>
    <row r="43" spans="1:30" ht="18" customHeight="1" x14ac:dyDescent="0.25">
      <c r="A43" s="30" t="s">
        <v>12</v>
      </c>
      <c r="B43" s="61">
        <f t="shared" si="6"/>
        <v>45219</v>
      </c>
      <c r="C43" s="4"/>
      <c r="D43" s="4"/>
      <c r="E43" s="4"/>
      <c r="F43" s="4"/>
      <c r="G43" s="4"/>
      <c r="H43" s="4"/>
      <c r="I43" s="4"/>
      <c r="J43" s="6"/>
      <c r="K43" s="30" t="s">
        <v>12</v>
      </c>
      <c r="L43" s="61">
        <f t="shared" si="7"/>
        <v>45247</v>
      </c>
      <c r="M43" s="4"/>
      <c r="N43" s="4"/>
      <c r="O43" s="4"/>
      <c r="P43" s="4"/>
      <c r="Q43" s="4"/>
      <c r="R43" s="4"/>
      <c r="S43" s="4"/>
      <c r="T43" s="6"/>
      <c r="U43" s="30" t="s">
        <v>12</v>
      </c>
      <c r="V43" s="61">
        <f t="shared" si="8"/>
        <v>45275</v>
      </c>
      <c r="W43" s="4"/>
      <c r="X43" s="4"/>
      <c r="Y43" s="4"/>
      <c r="Z43" s="4"/>
      <c r="AA43" s="4"/>
      <c r="AB43" s="4"/>
      <c r="AC43" s="4"/>
      <c r="AD43" s="6"/>
    </row>
    <row r="44" spans="1:30" ht="18" customHeight="1" x14ac:dyDescent="0.25">
      <c r="A44" s="30" t="s">
        <v>13</v>
      </c>
      <c r="B44" s="61">
        <f t="shared" si="6"/>
        <v>45220</v>
      </c>
      <c r="C44" s="4"/>
      <c r="D44" s="4"/>
      <c r="E44" s="4"/>
      <c r="F44" s="4"/>
      <c r="G44" s="4"/>
      <c r="H44" s="4"/>
      <c r="I44" s="4"/>
      <c r="J44" s="6"/>
      <c r="K44" s="30" t="s">
        <v>13</v>
      </c>
      <c r="L44" s="61">
        <f t="shared" si="7"/>
        <v>45248</v>
      </c>
      <c r="M44" s="4"/>
      <c r="N44" s="4"/>
      <c r="O44" s="4"/>
      <c r="P44" s="4"/>
      <c r="Q44" s="4"/>
      <c r="R44" s="4"/>
      <c r="S44" s="4"/>
      <c r="T44" s="6"/>
      <c r="U44" s="30" t="s">
        <v>13</v>
      </c>
      <c r="V44" s="61">
        <f t="shared" si="8"/>
        <v>45276</v>
      </c>
      <c r="W44" s="4"/>
      <c r="X44" s="4"/>
      <c r="Y44" s="4"/>
      <c r="Z44" s="4"/>
      <c r="AA44" s="4"/>
      <c r="AB44" s="4"/>
      <c r="AC44" s="4"/>
      <c r="AD44" s="6"/>
    </row>
    <row r="45" spans="1:30" ht="18" customHeight="1" x14ac:dyDescent="0.25">
      <c r="A45" s="39" t="s">
        <v>14</v>
      </c>
      <c r="B45" s="61">
        <f t="shared" si="6"/>
        <v>45221</v>
      </c>
      <c r="C45" s="7"/>
      <c r="D45" s="7"/>
      <c r="E45" s="7"/>
      <c r="F45" s="7"/>
      <c r="G45" s="7"/>
      <c r="H45" s="7"/>
      <c r="I45" s="7"/>
      <c r="J45" s="8"/>
      <c r="K45" s="39" t="s">
        <v>14</v>
      </c>
      <c r="L45" s="61">
        <f t="shared" si="7"/>
        <v>45249</v>
      </c>
      <c r="M45" s="7"/>
      <c r="N45" s="7"/>
      <c r="O45" s="7"/>
      <c r="P45" s="7"/>
      <c r="Q45" s="7"/>
      <c r="R45" s="7"/>
      <c r="S45" s="7"/>
      <c r="T45" s="8"/>
      <c r="U45" s="39" t="s">
        <v>14</v>
      </c>
      <c r="V45" s="61">
        <f t="shared" si="8"/>
        <v>45277</v>
      </c>
      <c r="W45" s="7"/>
      <c r="X45" s="7"/>
      <c r="Y45" s="7"/>
      <c r="Z45" s="7"/>
      <c r="AA45" s="7"/>
      <c r="AB45" s="7"/>
      <c r="AC45" s="7"/>
      <c r="AD45" s="8"/>
    </row>
    <row r="46" spans="1:30" ht="18" customHeight="1" thickBot="1" x14ac:dyDescent="0.3">
      <c r="A46" s="73" t="s">
        <v>43</v>
      </c>
      <c r="B46" s="71"/>
      <c r="C46" s="71"/>
      <c r="D46" s="71"/>
      <c r="E46" s="71"/>
      <c r="F46" s="70">
        <f>SUM(C39:G45)</f>
        <v>0</v>
      </c>
      <c r="G46" s="71"/>
      <c r="H46" s="71"/>
      <c r="I46" s="71"/>
      <c r="J46" s="72"/>
      <c r="K46" s="73" t="s">
        <v>43</v>
      </c>
      <c r="L46" s="71"/>
      <c r="M46" s="71"/>
      <c r="N46" s="71"/>
      <c r="O46" s="71"/>
      <c r="P46" s="70">
        <f>SUM(M39:Q45)</f>
        <v>0</v>
      </c>
      <c r="Q46" s="71"/>
      <c r="R46" s="71"/>
      <c r="S46" s="71"/>
      <c r="T46" s="72"/>
      <c r="U46" s="73" t="s">
        <v>43</v>
      </c>
      <c r="V46" s="71"/>
      <c r="W46" s="71"/>
      <c r="X46" s="71"/>
      <c r="Y46" s="71"/>
      <c r="Z46" s="70">
        <f>SUM(W39:AA45)</f>
        <v>0</v>
      </c>
      <c r="AA46" s="71"/>
      <c r="AB46" s="71"/>
      <c r="AC46" s="71"/>
      <c r="AD46" s="72"/>
    </row>
    <row r="47" spans="1:30" ht="18" customHeight="1" x14ac:dyDescent="0.25">
      <c r="A47" s="32" t="s">
        <v>84</v>
      </c>
      <c r="B47" s="33"/>
      <c r="C47" s="37"/>
      <c r="D47" s="37"/>
      <c r="E47" s="37"/>
      <c r="F47" s="37"/>
      <c r="G47" s="37"/>
      <c r="H47" s="37"/>
      <c r="I47" s="37"/>
      <c r="J47" s="38"/>
      <c r="K47" s="36" t="s">
        <v>88</v>
      </c>
      <c r="L47" s="37"/>
      <c r="M47" s="37"/>
      <c r="N47" s="37"/>
      <c r="O47" s="37"/>
      <c r="P47" s="37"/>
      <c r="Q47" s="37"/>
      <c r="R47" s="37"/>
      <c r="S47" s="37"/>
      <c r="T47" s="38"/>
      <c r="U47" s="36" t="s">
        <v>92</v>
      </c>
      <c r="V47" s="37"/>
      <c r="W47" s="37"/>
      <c r="X47" s="37"/>
      <c r="Y47" s="37"/>
      <c r="Z47" s="37"/>
      <c r="AA47" s="37"/>
      <c r="AB47" s="37"/>
      <c r="AC47" s="37"/>
      <c r="AD47" s="38"/>
    </row>
    <row r="48" spans="1:30" ht="18" customHeight="1" x14ac:dyDescent="0.25">
      <c r="A48" s="30" t="s">
        <v>8</v>
      </c>
      <c r="B48" s="61">
        <f>B45+1</f>
        <v>45222</v>
      </c>
      <c r="C48" s="4"/>
      <c r="D48" s="4"/>
      <c r="E48" s="4"/>
      <c r="F48" s="4"/>
      <c r="G48" s="4"/>
      <c r="H48" s="4"/>
      <c r="I48" s="4"/>
      <c r="J48" s="6"/>
      <c r="K48" s="30" t="s">
        <v>8</v>
      </c>
      <c r="L48" s="61">
        <f>L45+1</f>
        <v>45250</v>
      </c>
      <c r="M48" s="4"/>
      <c r="N48" s="4"/>
      <c r="O48" s="4"/>
      <c r="P48" s="4"/>
      <c r="Q48" s="4"/>
      <c r="R48" s="4"/>
      <c r="S48" s="4"/>
      <c r="T48" s="6"/>
      <c r="U48" s="30" t="s">
        <v>8</v>
      </c>
      <c r="V48" s="61">
        <f>V45+1</f>
        <v>45278</v>
      </c>
      <c r="W48" s="4"/>
      <c r="X48" s="4"/>
      <c r="Y48" s="4"/>
      <c r="Z48" s="4"/>
      <c r="AA48" s="4"/>
      <c r="AB48" s="4"/>
      <c r="AC48" s="4"/>
      <c r="AD48" s="6"/>
    </row>
    <row r="49" spans="1:34" ht="18" customHeight="1" x14ac:dyDescent="0.25">
      <c r="A49" s="30" t="s">
        <v>9</v>
      </c>
      <c r="B49" s="61">
        <f>B48+1</f>
        <v>45223</v>
      </c>
      <c r="C49" s="4"/>
      <c r="D49" s="4"/>
      <c r="E49" s="4"/>
      <c r="F49" s="4"/>
      <c r="G49" s="4"/>
      <c r="H49" s="4"/>
      <c r="I49" s="4"/>
      <c r="J49" s="6"/>
      <c r="K49" s="30" t="s">
        <v>9</v>
      </c>
      <c r="L49" s="61">
        <f>L48+1</f>
        <v>45251</v>
      </c>
      <c r="M49" s="4"/>
      <c r="N49" s="4"/>
      <c r="O49" s="4"/>
      <c r="P49" s="4"/>
      <c r="Q49" s="4"/>
      <c r="R49" s="4"/>
      <c r="S49" s="4"/>
      <c r="T49" s="6"/>
      <c r="U49" s="30" t="s">
        <v>9</v>
      </c>
      <c r="V49" s="61">
        <f>V48+1</f>
        <v>45279</v>
      </c>
      <c r="W49" s="4"/>
      <c r="X49" s="4"/>
      <c r="Y49" s="4"/>
      <c r="Z49" s="4"/>
      <c r="AA49" s="4"/>
      <c r="AB49" s="4"/>
      <c r="AC49" s="4"/>
      <c r="AD49" s="6"/>
    </row>
    <row r="50" spans="1:34" ht="18" customHeight="1" x14ac:dyDescent="0.25">
      <c r="A50" s="30" t="s">
        <v>10</v>
      </c>
      <c r="B50" s="61">
        <f t="shared" ref="B50:B54" si="9">B49+1</f>
        <v>45224</v>
      </c>
      <c r="C50" s="4"/>
      <c r="D50" s="4"/>
      <c r="E50" s="4"/>
      <c r="F50" s="4"/>
      <c r="G50" s="4"/>
      <c r="H50" s="4"/>
      <c r="I50" s="4"/>
      <c r="J50" s="6"/>
      <c r="K50" s="30" t="s">
        <v>10</v>
      </c>
      <c r="L50" s="61">
        <f t="shared" ref="L50:L54" si="10">L49+1</f>
        <v>45252</v>
      </c>
      <c r="M50" s="4"/>
      <c r="N50" s="4"/>
      <c r="O50" s="4"/>
      <c r="P50" s="4"/>
      <c r="Q50" s="4"/>
      <c r="R50" s="4"/>
      <c r="S50" s="4"/>
      <c r="T50" s="6"/>
      <c r="U50" s="30" t="s">
        <v>10</v>
      </c>
      <c r="V50" s="61">
        <f t="shared" ref="V50:V54" si="11">V49+1</f>
        <v>45280</v>
      </c>
      <c r="W50" s="4"/>
      <c r="X50" s="4"/>
      <c r="Y50" s="4"/>
      <c r="Z50" s="4"/>
      <c r="AA50" s="4"/>
      <c r="AB50" s="4"/>
      <c r="AC50" s="4"/>
      <c r="AD50" s="6"/>
      <c r="AH50" t="s">
        <v>44</v>
      </c>
    </row>
    <row r="51" spans="1:34" ht="18" customHeight="1" x14ac:dyDescent="0.25">
      <c r="A51" s="30" t="s">
        <v>11</v>
      </c>
      <c r="B51" s="61">
        <f t="shared" si="9"/>
        <v>45225</v>
      </c>
      <c r="C51" s="4"/>
      <c r="D51" s="4"/>
      <c r="E51" s="4"/>
      <c r="F51" s="4"/>
      <c r="G51" s="4"/>
      <c r="H51" s="4"/>
      <c r="I51" s="4"/>
      <c r="J51" s="6"/>
      <c r="K51" s="30" t="s">
        <v>11</v>
      </c>
      <c r="L51" s="61">
        <f t="shared" si="10"/>
        <v>45253</v>
      </c>
      <c r="M51" s="4"/>
      <c r="N51" s="4"/>
      <c r="O51" s="4"/>
      <c r="P51" s="4"/>
      <c r="Q51" s="4"/>
      <c r="R51" s="4"/>
      <c r="S51" s="4"/>
      <c r="T51" s="6"/>
      <c r="U51" s="30" t="s">
        <v>11</v>
      </c>
      <c r="V51" s="61">
        <f t="shared" si="11"/>
        <v>45281</v>
      </c>
      <c r="W51" s="4" t="s">
        <v>44</v>
      </c>
      <c r="X51" s="4"/>
      <c r="Y51" s="4"/>
      <c r="Z51" s="4"/>
      <c r="AA51" s="4"/>
      <c r="AB51" s="4"/>
      <c r="AC51" s="4"/>
      <c r="AD51" s="6"/>
    </row>
    <row r="52" spans="1:34" ht="18" customHeight="1" x14ac:dyDescent="0.25">
      <c r="A52" s="30" t="s">
        <v>12</v>
      </c>
      <c r="B52" s="61">
        <f t="shared" si="9"/>
        <v>45226</v>
      </c>
      <c r="C52" s="4"/>
      <c r="D52" s="4"/>
      <c r="E52" s="4"/>
      <c r="F52" s="4"/>
      <c r="G52" s="4"/>
      <c r="H52" s="4"/>
      <c r="I52" s="4"/>
      <c r="J52" s="6"/>
      <c r="K52" s="30" t="s">
        <v>12</v>
      </c>
      <c r="L52" s="61">
        <f t="shared" si="10"/>
        <v>45254</v>
      </c>
      <c r="M52" s="4"/>
      <c r="N52" s="4"/>
      <c r="O52" s="4"/>
      <c r="P52" s="4"/>
      <c r="Q52" s="4"/>
      <c r="R52" s="4"/>
      <c r="S52" s="4"/>
      <c r="T52" s="6"/>
      <c r="U52" s="30" t="s">
        <v>12</v>
      </c>
      <c r="V52" s="61">
        <f t="shared" si="11"/>
        <v>45282</v>
      </c>
      <c r="W52" s="4"/>
      <c r="X52" s="4"/>
      <c r="Y52" s="4"/>
      <c r="Z52" s="4"/>
      <c r="AA52" s="4"/>
      <c r="AB52" s="4"/>
      <c r="AC52" s="4"/>
      <c r="AD52" s="6"/>
    </row>
    <row r="53" spans="1:34" ht="18" customHeight="1" x14ac:dyDescent="0.25">
      <c r="A53" s="30" t="s">
        <v>13</v>
      </c>
      <c r="B53" s="61">
        <f t="shared" si="9"/>
        <v>45227</v>
      </c>
      <c r="C53" s="4"/>
      <c r="D53" s="4"/>
      <c r="E53" s="4"/>
      <c r="F53" s="4"/>
      <c r="G53" s="4"/>
      <c r="H53" s="4"/>
      <c r="I53" s="4"/>
      <c r="J53" s="6"/>
      <c r="K53" s="30" t="s">
        <v>13</v>
      </c>
      <c r="L53" s="61">
        <f t="shared" si="10"/>
        <v>45255</v>
      </c>
      <c r="M53" s="4"/>
      <c r="N53" s="4"/>
      <c r="O53" s="4"/>
      <c r="P53" s="4"/>
      <c r="Q53" s="4"/>
      <c r="R53" s="4"/>
      <c r="S53" s="4"/>
      <c r="T53" s="6"/>
      <c r="U53" s="30" t="s">
        <v>13</v>
      </c>
      <c r="V53" s="61">
        <f t="shared" si="11"/>
        <v>45283</v>
      </c>
      <c r="W53" s="4"/>
      <c r="X53" s="4"/>
      <c r="Y53" s="4"/>
      <c r="Z53" s="4"/>
      <c r="AA53" s="4"/>
      <c r="AB53" s="4"/>
      <c r="AC53" s="4"/>
      <c r="AD53" s="6"/>
    </row>
    <row r="54" spans="1:34" ht="18" customHeight="1" x14ac:dyDescent="0.25">
      <c r="A54" s="30" t="s">
        <v>14</v>
      </c>
      <c r="B54" s="61">
        <f t="shared" si="9"/>
        <v>45228</v>
      </c>
      <c r="C54" s="7"/>
      <c r="D54" s="7"/>
      <c r="E54" s="7"/>
      <c r="F54" s="7"/>
      <c r="G54" s="7"/>
      <c r="H54" s="7"/>
      <c r="I54" s="7"/>
      <c r="J54" s="8"/>
      <c r="K54" s="39" t="s">
        <v>14</v>
      </c>
      <c r="L54" s="61">
        <f t="shared" si="10"/>
        <v>45256</v>
      </c>
      <c r="M54" s="7"/>
      <c r="N54" s="7"/>
      <c r="O54" s="7"/>
      <c r="P54" s="7"/>
      <c r="Q54" s="7"/>
      <c r="R54" s="7"/>
      <c r="S54" s="7"/>
      <c r="T54" s="8"/>
      <c r="U54" s="39" t="s">
        <v>14</v>
      </c>
      <c r="V54" s="61">
        <f t="shared" si="11"/>
        <v>45284</v>
      </c>
      <c r="W54" s="4"/>
      <c r="X54" s="4"/>
      <c r="Y54" s="4"/>
      <c r="Z54" s="4"/>
      <c r="AA54" s="4"/>
      <c r="AB54" s="4"/>
      <c r="AC54" s="4"/>
      <c r="AD54" s="6"/>
    </row>
    <row r="55" spans="1:34" ht="18" customHeight="1" thickBot="1" x14ac:dyDescent="0.3">
      <c r="A55" s="73" t="s">
        <v>43</v>
      </c>
      <c r="B55" s="71"/>
      <c r="C55" s="71"/>
      <c r="D55" s="71"/>
      <c r="E55" s="71"/>
      <c r="F55" s="70">
        <f>SUM(C48:G54)</f>
        <v>0</v>
      </c>
      <c r="G55" s="71"/>
      <c r="H55" s="71"/>
      <c r="I55" s="71"/>
      <c r="J55" s="72"/>
      <c r="K55" s="73" t="s">
        <v>43</v>
      </c>
      <c r="L55" s="71"/>
      <c r="M55" s="71"/>
      <c r="N55" s="71"/>
      <c r="O55" s="71"/>
      <c r="P55" s="70">
        <f>SUM(M48:Q54)</f>
        <v>0</v>
      </c>
      <c r="Q55" s="71"/>
      <c r="R55" s="71"/>
      <c r="S55" s="71"/>
      <c r="T55" s="72"/>
      <c r="U55" s="73" t="s">
        <v>43</v>
      </c>
      <c r="V55" s="71"/>
      <c r="W55" s="71"/>
      <c r="X55" s="71"/>
      <c r="Y55" s="71"/>
      <c r="Z55" s="70">
        <f>SUM(W48:AA54)</f>
        <v>0</v>
      </c>
      <c r="AA55" s="71"/>
      <c r="AB55" s="71"/>
      <c r="AC55" s="71"/>
      <c r="AD55" s="72"/>
    </row>
    <row r="56" spans="1:34" ht="18" customHeight="1" x14ac:dyDescent="0.25">
      <c r="A56" s="32"/>
      <c r="B56" s="33"/>
      <c r="C56" s="34"/>
      <c r="D56" s="34"/>
      <c r="E56" s="34"/>
      <c r="F56" s="34"/>
      <c r="G56" s="34"/>
      <c r="H56" s="34"/>
      <c r="I56" s="34"/>
      <c r="J56" s="35"/>
      <c r="K56" s="32"/>
      <c r="L56" s="33"/>
      <c r="M56" s="34"/>
      <c r="N56" s="34"/>
      <c r="O56" s="34"/>
      <c r="P56" s="34"/>
      <c r="Q56" s="34"/>
      <c r="R56" s="34"/>
      <c r="S56" s="34"/>
      <c r="T56" s="35"/>
      <c r="U56" s="36" t="s">
        <v>93</v>
      </c>
      <c r="V56" s="37"/>
      <c r="W56" s="37"/>
      <c r="X56" s="37"/>
      <c r="Y56" s="37"/>
      <c r="Z56" s="37"/>
      <c r="AA56" s="37"/>
      <c r="AB56" s="37"/>
      <c r="AC56" s="37"/>
      <c r="AD56" s="38"/>
    </row>
    <row r="57" spans="1:34" ht="18" customHeight="1" x14ac:dyDescent="0.25">
      <c r="A57" s="30"/>
      <c r="B57" s="31"/>
      <c r="C57" s="4"/>
      <c r="D57" s="4"/>
      <c r="E57" s="4"/>
      <c r="F57" s="4"/>
      <c r="G57" s="4"/>
      <c r="H57" s="4"/>
      <c r="I57" s="5"/>
      <c r="J57" s="6"/>
      <c r="K57" s="30"/>
      <c r="L57" s="31"/>
      <c r="M57" s="4"/>
      <c r="N57" s="4"/>
      <c r="O57" s="4"/>
      <c r="P57" s="4"/>
      <c r="Q57" s="4"/>
      <c r="R57" s="4"/>
      <c r="S57" s="5"/>
      <c r="T57" s="6"/>
      <c r="U57" s="30" t="s">
        <v>8</v>
      </c>
      <c r="V57" s="61">
        <f>V54+1</f>
        <v>45285</v>
      </c>
      <c r="W57" s="59"/>
      <c r="X57" s="59"/>
      <c r="Y57" s="59"/>
      <c r="Z57" s="59"/>
      <c r="AA57" s="59"/>
      <c r="AB57" s="59"/>
      <c r="AC57" s="59"/>
      <c r="AD57" s="60"/>
    </row>
    <row r="58" spans="1:34" ht="18" customHeight="1" x14ac:dyDescent="0.25">
      <c r="A58" s="30"/>
      <c r="B58" s="31"/>
      <c r="C58" s="4"/>
      <c r="D58" s="4"/>
      <c r="E58" s="4"/>
      <c r="F58" s="4"/>
      <c r="G58" s="4"/>
      <c r="H58" s="4"/>
      <c r="I58" s="5"/>
      <c r="J58" s="6"/>
      <c r="K58" s="30"/>
      <c r="L58" s="31"/>
      <c r="M58" s="4"/>
      <c r="N58" s="4"/>
      <c r="O58" s="4"/>
      <c r="P58" s="4"/>
      <c r="Q58" s="4"/>
      <c r="R58" s="4"/>
      <c r="S58" s="5"/>
      <c r="T58" s="6"/>
      <c r="U58" s="30" t="s">
        <v>9</v>
      </c>
      <c r="V58" s="61">
        <f>V57+1</f>
        <v>45286</v>
      </c>
      <c r="W58" s="59"/>
      <c r="X58" s="59"/>
      <c r="Y58" s="59"/>
      <c r="Z58" s="59"/>
      <c r="AA58" s="59"/>
      <c r="AB58" s="59"/>
      <c r="AC58" s="59"/>
      <c r="AD58" s="60"/>
    </row>
    <row r="59" spans="1:34" ht="18" customHeight="1" x14ac:dyDescent="0.25">
      <c r="A59" s="30"/>
      <c r="B59" s="31"/>
      <c r="C59" s="4"/>
      <c r="D59" s="4"/>
      <c r="E59" s="4"/>
      <c r="F59" s="4"/>
      <c r="G59" s="4"/>
      <c r="H59" s="4"/>
      <c r="I59" s="5"/>
      <c r="J59" s="6"/>
      <c r="K59" s="30"/>
      <c r="L59" s="31"/>
      <c r="M59" s="4"/>
      <c r="N59" s="4"/>
      <c r="O59" s="4"/>
      <c r="P59" s="4"/>
      <c r="Q59" s="4"/>
      <c r="R59" s="4"/>
      <c r="S59" s="5"/>
      <c r="T59" s="6"/>
      <c r="U59" s="30" t="s">
        <v>10</v>
      </c>
      <c r="V59" s="61">
        <f t="shared" ref="V59:V63" si="12">V58+1</f>
        <v>45287</v>
      </c>
      <c r="W59" s="7"/>
      <c r="X59" s="7"/>
      <c r="Y59" s="7"/>
      <c r="Z59" s="7"/>
      <c r="AA59" s="7"/>
      <c r="AB59" s="7"/>
      <c r="AC59" s="7"/>
      <c r="AD59" s="8"/>
    </row>
    <row r="60" spans="1:34" ht="18" customHeight="1" x14ac:dyDescent="0.25">
      <c r="A60" s="30"/>
      <c r="B60" s="31"/>
      <c r="C60" s="4"/>
      <c r="D60" s="4"/>
      <c r="E60" s="4"/>
      <c r="F60" s="4"/>
      <c r="G60" s="4"/>
      <c r="H60" s="4"/>
      <c r="I60" s="5"/>
      <c r="J60" s="6"/>
      <c r="K60" s="30"/>
      <c r="L60" s="31"/>
      <c r="M60" s="4"/>
      <c r="N60" s="4"/>
      <c r="O60" s="4"/>
      <c r="P60" s="4"/>
      <c r="Q60" s="4"/>
      <c r="R60" s="4"/>
      <c r="S60" s="5"/>
      <c r="T60" s="6"/>
      <c r="U60" s="30" t="s">
        <v>11</v>
      </c>
      <c r="V60" s="61">
        <f t="shared" si="12"/>
        <v>45288</v>
      </c>
      <c r="W60" s="7"/>
      <c r="X60" s="7"/>
      <c r="Y60" s="7"/>
      <c r="Z60" s="7"/>
      <c r="AA60" s="7"/>
      <c r="AB60" s="7"/>
      <c r="AC60" s="7"/>
      <c r="AD60" s="8"/>
    </row>
    <row r="61" spans="1:34" ht="18" customHeight="1" x14ac:dyDescent="0.25">
      <c r="A61" s="30"/>
      <c r="B61" s="31"/>
      <c r="C61" s="4"/>
      <c r="D61" s="4"/>
      <c r="E61" s="4"/>
      <c r="F61" s="4"/>
      <c r="G61" s="4"/>
      <c r="H61" s="4"/>
      <c r="I61" s="5"/>
      <c r="J61" s="6"/>
      <c r="K61" s="30"/>
      <c r="L61" s="31"/>
      <c r="M61" s="4"/>
      <c r="N61" s="4"/>
      <c r="O61" s="4"/>
      <c r="P61" s="4"/>
      <c r="Q61" s="4"/>
      <c r="R61" s="4"/>
      <c r="S61" s="5"/>
      <c r="T61" s="6"/>
      <c r="U61" s="30" t="s">
        <v>12</v>
      </c>
      <c r="V61" s="61">
        <f t="shared" si="12"/>
        <v>45289</v>
      </c>
      <c r="W61" s="4"/>
      <c r="X61" s="4"/>
      <c r="Y61" s="4"/>
      <c r="Z61" s="4"/>
      <c r="AA61" s="4"/>
      <c r="AB61" s="4"/>
      <c r="AC61" s="4"/>
      <c r="AD61" s="6"/>
    </row>
    <row r="62" spans="1:34" ht="18" customHeight="1" x14ac:dyDescent="0.25">
      <c r="A62" s="30"/>
      <c r="B62" s="31"/>
      <c r="C62" s="4"/>
      <c r="D62" s="4"/>
      <c r="E62" s="4"/>
      <c r="F62" s="4"/>
      <c r="G62" s="4"/>
      <c r="H62" s="4"/>
      <c r="I62" s="5"/>
      <c r="J62" s="6"/>
      <c r="K62" s="30"/>
      <c r="L62" s="31"/>
      <c r="M62" s="4"/>
      <c r="N62" s="4"/>
      <c r="O62" s="4"/>
      <c r="P62" s="4"/>
      <c r="Q62" s="4"/>
      <c r="R62" s="4"/>
      <c r="S62" s="5"/>
      <c r="T62" s="6"/>
      <c r="U62" s="30" t="s">
        <v>13</v>
      </c>
      <c r="V62" s="61">
        <f t="shared" si="12"/>
        <v>45290</v>
      </c>
      <c r="W62" s="4"/>
      <c r="X62" s="4"/>
      <c r="Y62" s="4"/>
      <c r="Z62" s="4"/>
      <c r="AA62" s="4"/>
      <c r="AB62" s="4"/>
      <c r="AC62" s="4"/>
      <c r="AD62" s="6"/>
    </row>
    <row r="63" spans="1:34" ht="18" customHeight="1" x14ac:dyDescent="0.25">
      <c r="A63" s="30"/>
      <c r="B63" s="31"/>
      <c r="C63" s="4"/>
      <c r="D63" s="4"/>
      <c r="E63" s="4"/>
      <c r="F63" s="4"/>
      <c r="G63" s="4"/>
      <c r="H63" s="4"/>
      <c r="I63" s="5"/>
      <c r="J63" s="6"/>
      <c r="K63" s="30"/>
      <c r="L63" s="31"/>
      <c r="M63" s="4"/>
      <c r="N63" s="4"/>
      <c r="O63" s="4"/>
      <c r="P63" s="4"/>
      <c r="Q63" s="4"/>
      <c r="R63" s="4"/>
      <c r="S63" s="5"/>
      <c r="T63" s="6"/>
      <c r="U63" s="30" t="s">
        <v>14</v>
      </c>
      <c r="V63" s="61">
        <f t="shared" si="12"/>
        <v>45291</v>
      </c>
      <c r="W63" s="4"/>
      <c r="X63" s="4"/>
      <c r="Y63" s="4"/>
      <c r="Z63" s="4"/>
      <c r="AA63" s="4"/>
      <c r="AB63" s="4"/>
      <c r="AC63" s="4"/>
      <c r="AD63" s="6"/>
    </row>
    <row r="64" spans="1:34" ht="18" customHeight="1" thickBot="1" x14ac:dyDescent="0.3">
      <c r="A64" s="73" t="s">
        <v>43</v>
      </c>
      <c r="B64" s="71"/>
      <c r="C64" s="71"/>
      <c r="D64" s="71"/>
      <c r="E64" s="71"/>
      <c r="F64" s="70">
        <f>SUM(C57:G63)</f>
        <v>0</v>
      </c>
      <c r="G64" s="71"/>
      <c r="H64" s="71"/>
      <c r="I64" s="71"/>
      <c r="J64" s="72"/>
      <c r="K64" s="73" t="s">
        <v>43</v>
      </c>
      <c r="L64" s="71"/>
      <c r="M64" s="71"/>
      <c r="N64" s="71"/>
      <c r="O64" s="71"/>
      <c r="P64" s="70">
        <f>SUM(M57:Q63)</f>
        <v>0</v>
      </c>
      <c r="Q64" s="71"/>
      <c r="R64" s="71"/>
      <c r="S64" s="71"/>
      <c r="T64" s="72"/>
      <c r="U64" s="73" t="s">
        <v>43</v>
      </c>
      <c r="V64" s="71"/>
      <c r="W64" s="71"/>
      <c r="X64" s="71"/>
      <c r="Y64" s="71"/>
      <c r="Z64" s="70">
        <f>SUM(W57:AA63)</f>
        <v>0</v>
      </c>
      <c r="AA64" s="71"/>
      <c r="AB64" s="71"/>
      <c r="AC64" s="71"/>
      <c r="AD64" s="72"/>
    </row>
    <row r="67" spans="5:5" x14ac:dyDescent="0.25">
      <c r="E67" t="s">
        <v>44</v>
      </c>
    </row>
  </sheetData>
  <sheetProtection algorithmName="SHA-512" hashValue="ZswEWGCdKpnUfyShjZ6B28ElmRGsoC04W8A+GOdzB1i7LJYYS4+q5vsJJvqfNjIxd5xErr6sS68POgKU7P7MlQ==" saltValue="uwkgQlCPuD26BolxmW8u7g==" spinCount="100000" sheet="1" selectLockedCells="1"/>
  <mergeCells count="55">
    <mergeCell ref="C2:F2"/>
    <mergeCell ref="S9:T9"/>
    <mergeCell ref="U9:AD9"/>
    <mergeCell ref="S10:T10"/>
    <mergeCell ref="U10:AD10"/>
    <mergeCell ref="J3:U3"/>
    <mergeCell ref="C5:F5"/>
    <mergeCell ref="S7:AD7"/>
    <mergeCell ref="C4:F4"/>
    <mergeCell ref="A19:B19"/>
    <mergeCell ref="K19:L19"/>
    <mergeCell ref="U19:V19"/>
    <mergeCell ref="A17:G17"/>
    <mergeCell ref="S8:T8"/>
    <mergeCell ref="U8:AD8"/>
    <mergeCell ref="S12:T12"/>
    <mergeCell ref="U12:AD12"/>
    <mergeCell ref="S13:T13"/>
    <mergeCell ref="U13:AD13"/>
    <mergeCell ref="S11:T11"/>
    <mergeCell ref="U11:AD11"/>
    <mergeCell ref="Z28:AD28"/>
    <mergeCell ref="S14:T14"/>
    <mergeCell ref="U14:AD14"/>
    <mergeCell ref="S15:T15"/>
    <mergeCell ref="U15:AD15"/>
    <mergeCell ref="A28:E28"/>
    <mergeCell ref="F28:J28"/>
    <mergeCell ref="K28:O28"/>
    <mergeCell ref="P28:T28"/>
    <mergeCell ref="U28:Y28"/>
    <mergeCell ref="Z46:AD46"/>
    <mergeCell ref="A37:E37"/>
    <mergeCell ref="F37:J37"/>
    <mergeCell ref="K37:O37"/>
    <mergeCell ref="P37:T37"/>
    <mergeCell ref="U37:Y37"/>
    <mergeCell ref="Z37:AD37"/>
    <mergeCell ref="A46:E46"/>
    <mergeCell ref="F46:J46"/>
    <mergeCell ref="K46:O46"/>
    <mergeCell ref="P46:T46"/>
    <mergeCell ref="U46:Y46"/>
    <mergeCell ref="Z64:AD64"/>
    <mergeCell ref="A55:E55"/>
    <mergeCell ref="F55:J55"/>
    <mergeCell ref="K55:O55"/>
    <mergeCell ref="P55:T55"/>
    <mergeCell ref="U55:Y55"/>
    <mergeCell ref="Z55:AD55"/>
    <mergeCell ref="A64:E64"/>
    <mergeCell ref="F64:J64"/>
    <mergeCell ref="K64:O64"/>
    <mergeCell ref="P64:T64"/>
    <mergeCell ref="U64:Y64"/>
  </mergeCells>
  <hyperlinks>
    <hyperlink ref="A17" location="Toelichting!A1" display="Klik hier voor een toelichting bij het invullen!" xr:uid="{00000000-0004-0000-0300-000000000000}"/>
  </hyperlinks>
  <pageMargins left="0.7" right="0.7" top="0.75" bottom="0.75" header="0.3" footer="0.3"/>
  <pageSetup paperSize="9" scale="49" orientation="portrait" r:id="rId1"/>
  <colBreaks count="1" manualBreakCount="1">
    <brk id="3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D45"/>
  <sheetViews>
    <sheetView topLeftCell="A16" workbookViewId="0">
      <selection activeCell="A46" sqref="A46"/>
    </sheetView>
  </sheetViews>
  <sheetFormatPr defaultRowHeight="15" x14ac:dyDescent="0.25"/>
  <cols>
    <col min="2" max="2" width="27" customWidth="1"/>
  </cols>
  <sheetData>
    <row r="1" spans="1:4" x14ac:dyDescent="0.25">
      <c r="A1" s="103" t="s">
        <v>104</v>
      </c>
      <c r="B1" s="103"/>
      <c r="C1" s="103"/>
      <c r="D1" s="103"/>
    </row>
    <row r="2" spans="1:4" x14ac:dyDescent="0.25">
      <c r="A2" s="103" t="s">
        <v>105</v>
      </c>
      <c r="B2" s="103"/>
      <c r="C2" s="103"/>
      <c r="D2" s="103"/>
    </row>
    <row r="3" spans="1:4" x14ac:dyDescent="0.25">
      <c r="A3" s="103" t="s">
        <v>106</v>
      </c>
      <c r="B3" s="103"/>
      <c r="C3" s="103"/>
      <c r="D3" s="103"/>
    </row>
    <row r="4" spans="1:4" x14ac:dyDescent="0.25">
      <c r="A4" s="103" t="s">
        <v>107</v>
      </c>
      <c r="B4" s="103"/>
      <c r="C4" s="103"/>
      <c r="D4" s="103"/>
    </row>
    <row r="6" spans="1:4" x14ac:dyDescent="0.25">
      <c r="A6" s="2" t="s">
        <v>94</v>
      </c>
    </row>
    <row r="7" spans="1:4" x14ac:dyDescent="0.25">
      <c r="A7" t="s">
        <v>148</v>
      </c>
    </row>
    <row r="9" spans="1:4" x14ac:dyDescent="0.25">
      <c r="A9" s="2" t="s">
        <v>128</v>
      </c>
    </row>
    <row r="10" spans="1:4" x14ac:dyDescent="0.25">
      <c r="A10" t="s">
        <v>112</v>
      </c>
      <c r="C10" t="s">
        <v>119</v>
      </c>
    </row>
    <row r="11" spans="1:4" x14ac:dyDescent="0.25">
      <c r="A11" t="s">
        <v>39</v>
      </c>
      <c r="C11" t="s">
        <v>120</v>
      </c>
    </row>
    <row r="12" spans="1:4" x14ac:dyDescent="0.25">
      <c r="A12" t="s">
        <v>45</v>
      </c>
      <c r="C12" t="s">
        <v>121</v>
      </c>
    </row>
    <row r="14" spans="1:4" x14ac:dyDescent="0.25">
      <c r="A14" t="s">
        <v>0</v>
      </c>
      <c r="C14" t="s">
        <v>118</v>
      </c>
    </row>
    <row r="15" spans="1:4" x14ac:dyDescent="0.25">
      <c r="C15" t="s">
        <v>115</v>
      </c>
    </row>
    <row r="16" spans="1:4" x14ac:dyDescent="0.25">
      <c r="C16" t="s">
        <v>114</v>
      </c>
    </row>
    <row r="17" spans="1:3" x14ac:dyDescent="0.25">
      <c r="A17" s="2" t="s">
        <v>102</v>
      </c>
    </row>
    <row r="18" spans="1:3" x14ac:dyDescent="0.25">
      <c r="A18" t="s">
        <v>95</v>
      </c>
      <c r="C18" t="s">
        <v>129</v>
      </c>
    </row>
    <row r="19" spans="1:3" x14ac:dyDescent="0.25">
      <c r="C19" t="s">
        <v>117</v>
      </c>
    </row>
    <row r="20" spans="1:3" x14ac:dyDescent="0.25">
      <c r="C20" t="s">
        <v>140</v>
      </c>
    </row>
    <row r="21" spans="1:3" x14ac:dyDescent="0.25">
      <c r="C21" t="s">
        <v>130</v>
      </c>
    </row>
    <row r="22" spans="1:3" x14ac:dyDescent="0.25">
      <c r="C22" t="s">
        <v>124</v>
      </c>
    </row>
    <row r="23" spans="1:3" x14ac:dyDescent="0.25">
      <c r="A23" t="s">
        <v>108</v>
      </c>
      <c r="C23" t="s">
        <v>109</v>
      </c>
    </row>
    <row r="24" spans="1:3" x14ac:dyDescent="0.25">
      <c r="C24" t="s">
        <v>125</v>
      </c>
    </row>
    <row r="26" spans="1:3" x14ac:dyDescent="0.25">
      <c r="A26" s="2" t="s">
        <v>126</v>
      </c>
    </row>
    <row r="27" spans="1:3" x14ac:dyDescent="0.25">
      <c r="A27" t="s">
        <v>127</v>
      </c>
    </row>
    <row r="28" spans="1:3" x14ac:dyDescent="0.25">
      <c r="A28" t="s">
        <v>132</v>
      </c>
    </row>
    <row r="29" spans="1:3" x14ac:dyDescent="0.25">
      <c r="A29" t="s">
        <v>133</v>
      </c>
      <c r="C29" t="s">
        <v>134</v>
      </c>
    </row>
    <row r="30" spans="1:3" x14ac:dyDescent="0.25">
      <c r="A30" t="s">
        <v>136</v>
      </c>
      <c r="C30" t="s">
        <v>135</v>
      </c>
    </row>
    <row r="31" spans="1:3" x14ac:dyDescent="0.25">
      <c r="A31" t="s">
        <v>143</v>
      </c>
      <c r="C31" t="s">
        <v>137</v>
      </c>
    </row>
    <row r="32" spans="1:3" x14ac:dyDescent="0.25">
      <c r="A32" t="s">
        <v>116</v>
      </c>
      <c r="C32" t="s">
        <v>131</v>
      </c>
    </row>
    <row r="34" spans="1:3" x14ac:dyDescent="0.25">
      <c r="A34" t="s">
        <v>144</v>
      </c>
      <c r="C34" t="s">
        <v>145</v>
      </c>
    </row>
    <row r="35" spans="1:3" x14ac:dyDescent="0.25">
      <c r="A35" t="s">
        <v>147</v>
      </c>
      <c r="C35" t="s">
        <v>146</v>
      </c>
    </row>
    <row r="37" spans="1:3" x14ac:dyDescent="0.25">
      <c r="A37" s="2" t="s">
        <v>96</v>
      </c>
    </row>
    <row r="38" spans="1:3" x14ac:dyDescent="0.25">
      <c r="A38" t="s">
        <v>103</v>
      </c>
    </row>
    <row r="39" spans="1:3" x14ac:dyDescent="0.25">
      <c r="A39" t="s">
        <v>138</v>
      </c>
    </row>
    <row r="40" spans="1:3" x14ac:dyDescent="0.25">
      <c r="A40" t="s">
        <v>99</v>
      </c>
    </row>
    <row r="41" spans="1:3" x14ac:dyDescent="0.25">
      <c r="A41" t="s">
        <v>97</v>
      </c>
    </row>
    <row r="42" spans="1:3" x14ac:dyDescent="0.25">
      <c r="A42" t="s">
        <v>139</v>
      </c>
    </row>
    <row r="43" spans="1:3" x14ac:dyDescent="0.25">
      <c r="A43" t="s">
        <v>100</v>
      </c>
    </row>
    <row r="44" spans="1:3" x14ac:dyDescent="0.25">
      <c r="A44" t="s">
        <v>98</v>
      </c>
    </row>
    <row r="45" spans="1:3" x14ac:dyDescent="0.25">
      <c r="A45" t="s">
        <v>149</v>
      </c>
    </row>
  </sheetData>
  <sheetProtection algorithmName="SHA-512" hashValue="KGR0ufvkRh4V98Bw0EB4Plq8I3eLDIiiRNf6LgC70q9vNeY6A83aeYOpV8j+cXeWZtz1koL89PG2AuVYa7ljWg==" saltValue="G8W6ByXQwlu15hOUa+yGBQ==" spinCount="100000" sheet="1"/>
  <mergeCells count="4">
    <mergeCell ref="A1:D1"/>
    <mergeCell ref="A2:D2"/>
    <mergeCell ref="A3:D3"/>
    <mergeCell ref="A4:D4"/>
  </mergeCells>
  <hyperlinks>
    <hyperlink ref="A1:D1" location="'jan-mrt'!A1" display="Klik hier om terug te gaan naar het 1e kwartaal" xr:uid="{00000000-0004-0000-0400-000000000000}"/>
    <hyperlink ref="A2:D4" location="'jan-mrt'!A1" display="Klik hier om terug te gaan naar het 1e kwartaal" xr:uid="{00000000-0004-0000-0400-000001000000}"/>
    <hyperlink ref="A2:D2" location="'apr-juni'!A1" display="Klik hier om terug te gaan naar het 1e kwartaal" xr:uid="{00000000-0004-0000-0400-000002000000}"/>
    <hyperlink ref="A3:D3" location="'juli-sept'!A1" display="Klik hier om terug te gaan naar het 1e kwartaal" xr:uid="{00000000-0004-0000-0400-000003000000}"/>
    <hyperlink ref="A4:D4" location="'okt-dec'!A1" display="Klik hier om terug te gaan naar het 1e kwartaal" xr:uid="{00000000-0004-0000-0400-000004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5e69af-7392-4b9b-be92-39e8e642d42a" xsi:nil="true"/>
    <lcf76f155ced4ddcb4097134ff3c332f xmlns="bdf8f3cc-2e16-402e-aa70-8325446701b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14" ma:contentTypeDescription="Create a new document." ma:contentTypeScope="" ma:versionID="164c6f6ec758b725acaaa694d0e670ad">
  <xsd:schema xmlns:xsd="http://www.w3.org/2001/XMLSchema" xmlns:xs="http://www.w3.org/2001/XMLSchema" xmlns:p="http://schemas.microsoft.com/office/2006/metadata/properties" xmlns:ns2="bdf8f3cc-2e16-402e-aa70-8325446701b1" xmlns:ns3="ec5e69af-7392-4b9b-be92-39e8e642d42a" targetNamespace="http://schemas.microsoft.com/office/2006/metadata/properties" ma:root="true" ma:fieldsID="ec0de5a75bba239e8565924420a6aea2" ns2:_="" ns3:_="">
    <xsd:import namespace="bdf8f3cc-2e16-402e-aa70-8325446701b1"/>
    <xsd:import namespace="ec5e69af-7392-4b9b-be92-39e8e642d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825df3f-f318-416a-9d23-8abdfb30a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69af-7392-4b9b-be92-39e8e642d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c23488e-0442-49ea-bde1-81f1cef1ccef}" ma:internalName="TaxCatchAll" ma:showField="CatchAllData" ma:web="ec5e69af-7392-4b9b-be92-39e8e642d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F54C00-8B06-4D34-8C50-63B9C3DEE64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FE6BEF1-E9EC-4F64-9661-418E3C86D2CC}">
  <ds:schemaRefs>
    <ds:schemaRef ds:uri="http://schemas.microsoft.com/office/2006/metadata/properties"/>
    <ds:schemaRef ds:uri="http://purl.org/dc/elements/1.1/"/>
    <ds:schemaRef ds:uri="bdf8f3cc-2e16-402e-aa70-8325446701b1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ec5e69af-7392-4b9b-be92-39e8e642d42a"/>
  </ds:schemaRefs>
</ds:datastoreItem>
</file>

<file path=customXml/itemProps3.xml><?xml version="1.0" encoding="utf-8"?>
<ds:datastoreItem xmlns:ds="http://schemas.openxmlformats.org/officeDocument/2006/customXml" ds:itemID="{D81C33E0-D3B9-4C7D-9327-6865D26F8C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8f3cc-2e16-402e-aa70-8325446701b1"/>
    <ds:schemaRef ds:uri="ec5e69af-7392-4b9b-be92-39e8e642d4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D22D205-E927-4092-83B2-7F6CD8AD61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4</vt:i4>
      </vt:variant>
    </vt:vector>
  </HeadingPairs>
  <TitlesOfParts>
    <vt:vector size="9" baseType="lpstr">
      <vt:lpstr>jan-mrt</vt:lpstr>
      <vt:lpstr>apr-juni</vt:lpstr>
      <vt:lpstr>juli-sept</vt:lpstr>
      <vt:lpstr>okt-dec</vt:lpstr>
      <vt:lpstr>Toelichting</vt:lpstr>
      <vt:lpstr>'apr-juni'!Afdrukbereik</vt:lpstr>
      <vt:lpstr>'jan-mrt'!Afdrukbereik</vt:lpstr>
      <vt:lpstr>'juli-sept'!Afdrukbereik</vt:lpstr>
      <vt:lpstr>'okt-dec'!Afdrukbereik</vt:lpstr>
    </vt:vector>
  </TitlesOfParts>
  <Company>Your Organization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Mariët Apperloo</cp:lastModifiedBy>
  <cp:lastPrinted>2016-11-16T11:14:01Z</cp:lastPrinted>
  <dcterms:created xsi:type="dcterms:W3CDTF">2009-11-30T08:03:13Z</dcterms:created>
  <dcterms:modified xsi:type="dcterms:W3CDTF">2022-12-16T14:14:30Z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743800.000000000</vt:lpwstr>
  </property>
  <property fmtid="{D5CDD505-2E9C-101B-9397-08002B2CF9AE}" pid="3" name="ContentTypeId">
    <vt:lpwstr>0x010100D66E91BE9719214CBE985C35E58EB2FD</vt:lpwstr>
  </property>
  <property fmtid="{D5CDD505-2E9C-101B-9397-08002B2CF9AE}" pid="4" name="MediaServiceImageTags">
    <vt:lpwstr/>
  </property>
</Properties>
</file>